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<sst xmlns="http://schemas.openxmlformats.org/spreadsheetml/2006/main" count="48" uniqueCount="32">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</sst>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8.12.9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2">
          <cell r="B2" t="str">
            <v>金子　弘嗣　B</v>
          </cell>
          <cell r="D2" t="str">
            <v>W</v>
          </cell>
          <cell r="F2" t="str">
            <v>×</v>
          </cell>
        </row>
        <row r="3">
          <cell r="B3" t="str">
            <v>高森　龍介　Ｂ</v>
          </cell>
          <cell r="D3" t="str">
            <v>W</v>
          </cell>
          <cell r="E3">
            <v>2</v>
          </cell>
          <cell r="F3" t="str">
            <v>飯田　諭宜　C</v>
          </cell>
        </row>
        <row r="4">
          <cell r="B4" t="str">
            <v>大関　剛明　Ｂ</v>
          </cell>
          <cell r="D4" t="str">
            <v>W</v>
          </cell>
          <cell r="F4" t="str">
            <v>×</v>
          </cell>
        </row>
        <row r="5">
          <cell r="B5" t="str">
            <v>渋谷　博史　Ｂ</v>
          </cell>
          <cell r="D5" t="str">
            <v>W</v>
          </cell>
          <cell r="E5">
            <v>3</v>
          </cell>
          <cell r="F5" t="str">
            <v>松本　貴広　B</v>
          </cell>
        </row>
        <row r="6">
          <cell r="B6" t="str">
            <v>宮沢　伯文　Ｂ</v>
          </cell>
          <cell r="D6" t="str">
            <v>W</v>
          </cell>
          <cell r="F6" t="str">
            <v>×</v>
          </cell>
        </row>
        <row r="7">
          <cell r="B7" t="str">
            <v>佐々木　正晴　B</v>
          </cell>
          <cell r="D7" t="str">
            <v>W</v>
          </cell>
          <cell r="E7">
            <v>2</v>
          </cell>
          <cell r="F7" t="str">
            <v>佐藤　潤　C</v>
          </cell>
        </row>
        <row r="8">
          <cell r="B8" t="str">
            <v>藤井　靖彦　Ｂ</v>
          </cell>
          <cell r="D8" t="str">
            <v>W</v>
          </cell>
          <cell r="E8">
            <v>11</v>
          </cell>
          <cell r="F8" t="str">
            <v>反町　登　B</v>
          </cell>
        </row>
        <row r="9">
          <cell r="B9" t="str">
            <v>皆川　由美　Ｂ</v>
          </cell>
          <cell r="D9" t="str">
            <v>W</v>
          </cell>
          <cell r="E9">
            <v>3</v>
          </cell>
          <cell r="F9" t="str">
            <v>高井　英司　Ｂ</v>
          </cell>
        </row>
        <row r="10">
          <cell r="B10" t="str">
            <v>古山　裕也　Ｂ</v>
          </cell>
          <cell r="D10" t="str">
            <v>W</v>
          </cell>
          <cell r="F10" t="str">
            <v>×</v>
          </cell>
        </row>
        <row r="11">
          <cell r="B11" t="str">
            <v>近藤　和岳　B</v>
          </cell>
          <cell r="D11" t="str">
            <v>W</v>
          </cell>
          <cell r="E11">
            <v>2</v>
          </cell>
          <cell r="F11" t="str">
            <v>細野　泰央　C</v>
          </cell>
        </row>
        <row r="12">
          <cell r="B12" t="str">
            <v>中村　敏幸　Ｂ</v>
          </cell>
          <cell r="D12" t="str">
            <v>W</v>
          </cell>
          <cell r="E12">
            <v>1</v>
          </cell>
          <cell r="F12" t="str">
            <v>平野　公啓　B</v>
          </cell>
        </row>
        <row r="13">
          <cell r="B13" t="str">
            <v>山本　哲也　Ｂ</v>
          </cell>
          <cell r="D13" t="str">
            <v>W</v>
          </cell>
          <cell r="E13">
            <v>2</v>
          </cell>
          <cell r="F13" t="str">
            <v>山田　章　Ｂ</v>
          </cell>
        </row>
        <row r="14">
          <cell r="B14" t="str">
            <v>臼田　みさき　Ｂ</v>
          </cell>
          <cell r="D14" t="str">
            <v>W</v>
          </cell>
          <cell r="F14" t="str">
            <v>×</v>
          </cell>
        </row>
        <row r="15">
          <cell r="B15" t="str">
            <v>長谷川　祐孝　B</v>
          </cell>
          <cell r="D15">
            <v>2</v>
          </cell>
          <cell r="E15" t="str">
            <v>W</v>
          </cell>
          <cell r="F15" t="str">
            <v>岸本　勇幸　B</v>
          </cell>
        </row>
        <row r="16">
          <cell r="B16" t="str">
            <v>大泉　真樹　Ｂ</v>
          </cell>
          <cell r="D16" t="str">
            <v>W</v>
          </cell>
          <cell r="F16" t="str">
            <v>×</v>
          </cell>
        </row>
        <row r="17">
          <cell r="B17" t="str">
            <v>横山　岳彦　B</v>
          </cell>
          <cell r="D17">
            <v>3</v>
          </cell>
          <cell r="E17" t="str">
            <v>W</v>
          </cell>
          <cell r="F17" t="str">
            <v>首藤　高明　Ｂ</v>
          </cell>
        </row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34">
          <cell r="B34" t="str">
            <v>金子　弘嗣　B</v>
          </cell>
          <cell r="D34">
            <v>1</v>
          </cell>
          <cell r="E34" t="str">
            <v>W</v>
          </cell>
          <cell r="F34" t="str">
            <v>高森　龍介　Ｂ</v>
          </cell>
        </row>
        <row r="35">
          <cell r="B35" t="str">
            <v>大関　剛明　Ｂ</v>
          </cell>
          <cell r="D35">
            <v>0</v>
          </cell>
          <cell r="E35" t="str">
            <v>W</v>
          </cell>
          <cell r="F35" t="str">
            <v>渋谷　博史　Ｂ</v>
          </cell>
        </row>
        <row r="36">
          <cell r="B36" t="str">
            <v>宮沢　伯文　Ｂ</v>
          </cell>
          <cell r="D36" t="str">
            <v>W</v>
          </cell>
          <cell r="E36">
            <v>2</v>
          </cell>
          <cell r="F36" t="str">
            <v>佐々木　正晴　B</v>
          </cell>
        </row>
        <row r="37">
          <cell r="B37" t="str">
            <v>藤井　靖彦　Ｂ</v>
          </cell>
          <cell r="D37" t="str">
            <v>W</v>
          </cell>
          <cell r="E37">
            <v>3</v>
          </cell>
          <cell r="F37" t="str">
            <v>皆川　由美　Ｂ</v>
          </cell>
        </row>
        <row r="38">
          <cell r="B38" t="str">
            <v>古山　裕也　Ｂ</v>
          </cell>
          <cell r="D38" t="str">
            <v>W</v>
          </cell>
          <cell r="E38">
            <v>3</v>
          </cell>
          <cell r="F38" t="str">
            <v>近藤　和岳　B</v>
          </cell>
        </row>
        <row r="39">
          <cell r="B39" t="str">
            <v>中村　敏幸　Ｂ</v>
          </cell>
          <cell r="D39" t="str">
            <v>W</v>
          </cell>
          <cell r="E39">
            <v>2</v>
          </cell>
          <cell r="F39" t="str">
            <v>山本　哲也　Ｂ</v>
          </cell>
        </row>
        <row r="40">
          <cell r="B40" t="str">
            <v>臼田　みさき　Ｂ</v>
          </cell>
          <cell r="D40" t="str">
            <v>W</v>
          </cell>
          <cell r="E40">
            <v>1</v>
          </cell>
          <cell r="F40" t="str">
            <v>岸本　勇幸　B</v>
          </cell>
        </row>
        <row r="41">
          <cell r="B41" t="str">
            <v>大泉　真樹　Ｂ</v>
          </cell>
          <cell r="D41">
            <v>2</v>
          </cell>
          <cell r="E41" t="str">
            <v>W</v>
          </cell>
          <cell r="F41" t="str">
            <v>首藤　高明　Ｂ</v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0">
          <cell r="B50" t="str">
            <v>×</v>
          </cell>
          <cell r="D50">
            <v>0</v>
          </cell>
          <cell r="E50" t="str">
            <v>W</v>
          </cell>
          <cell r="F50" t="str">
            <v>飯田　諭宜　C</v>
          </cell>
        </row>
        <row r="51">
          <cell r="B51" t="str">
            <v>×</v>
          </cell>
          <cell r="D51">
            <v>0</v>
          </cell>
          <cell r="E51" t="str">
            <v>W</v>
          </cell>
          <cell r="F51" t="str">
            <v>松本　貴広　B</v>
          </cell>
        </row>
        <row r="52">
          <cell r="B52" t="str">
            <v>×</v>
          </cell>
          <cell r="D52">
            <v>0</v>
          </cell>
          <cell r="E52" t="str">
            <v>W</v>
          </cell>
          <cell r="F52" t="str">
            <v>佐藤　潤　C</v>
          </cell>
        </row>
        <row r="53">
          <cell r="B53" t="str">
            <v>反町　登　B</v>
          </cell>
          <cell r="D53" t="str">
            <v>W</v>
          </cell>
          <cell r="E53">
            <v>3</v>
          </cell>
          <cell r="F53" t="str">
            <v>高井　英司　Ｂ</v>
          </cell>
        </row>
        <row r="54">
          <cell r="B54" t="str">
            <v>×</v>
          </cell>
          <cell r="D54">
            <v>0</v>
          </cell>
          <cell r="E54" t="str">
            <v>W</v>
          </cell>
          <cell r="F54" t="str">
            <v>細野　泰央　C</v>
          </cell>
        </row>
        <row r="55">
          <cell r="B55" t="str">
            <v>平野　公啓　B</v>
          </cell>
          <cell r="D55">
            <v>2</v>
          </cell>
          <cell r="E55" t="str">
            <v>W</v>
          </cell>
          <cell r="F55" t="str">
            <v>山田　章　Ｂ</v>
          </cell>
        </row>
        <row r="56">
          <cell r="B56" t="str">
            <v>×</v>
          </cell>
          <cell r="D56">
            <v>0</v>
          </cell>
          <cell r="E56" t="str">
            <v>W</v>
          </cell>
          <cell r="F56" t="str">
            <v>長谷川　祐孝　B</v>
          </cell>
        </row>
        <row r="57">
          <cell r="B57" t="str">
            <v>×</v>
          </cell>
          <cell r="D57">
            <v>0</v>
          </cell>
          <cell r="E57" t="str">
            <v>W</v>
          </cell>
          <cell r="F57" t="str">
            <v>横山　岳彦　B</v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66">
          <cell r="B66" t="str">
            <v>高森　龍介　Ｂ</v>
          </cell>
          <cell r="D66">
            <v>2</v>
          </cell>
          <cell r="E66" t="str">
            <v>W</v>
          </cell>
          <cell r="F66" t="str">
            <v>渋谷　博史　Ｂ</v>
          </cell>
        </row>
        <row r="67">
          <cell r="B67" t="str">
            <v>宮沢　伯文　Ｂ</v>
          </cell>
          <cell r="D67">
            <v>3</v>
          </cell>
          <cell r="E67" t="str">
            <v>W</v>
          </cell>
          <cell r="F67" t="str">
            <v>藤井　靖彦　Ｂ</v>
          </cell>
        </row>
        <row r="68">
          <cell r="B68" t="str">
            <v>古山　裕也　Ｂ</v>
          </cell>
          <cell r="D68" t="str">
            <v>W</v>
          </cell>
          <cell r="E68">
            <v>1</v>
          </cell>
          <cell r="F68" t="str">
            <v>中村　敏幸　Ｂ</v>
          </cell>
        </row>
        <row r="69">
          <cell r="B69" t="str">
            <v>臼田　みさき　Ｂ</v>
          </cell>
          <cell r="D69" t="str">
            <v>W</v>
          </cell>
          <cell r="E69">
            <v>2</v>
          </cell>
          <cell r="F69" t="str">
            <v>首藤　高明　Ｂ</v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74">
          <cell r="B74" t="str">
            <v>飯田　諭宜　C</v>
          </cell>
          <cell r="D74">
            <v>0</v>
          </cell>
          <cell r="E74" t="str">
            <v>W</v>
          </cell>
          <cell r="F74" t="str">
            <v>大関　剛明　Ｂ</v>
          </cell>
        </row>
        <row r="75">
          <cell r="B75" t="str">
            <v>松本　貴広　B</v>
          </cell>
          <cell r="D75" t="str">
            <v>W</v>
          </cell>
          <cell r="E75">
            <v>3</v>
          </cell>
          <cell r="F75" t="str">
            <v>金子　弘嗣　B</v>
          </cell>
        </row>
        <row r="76">
          <cell r="B76" t="str">
            <v>佐藤　潤　C</v>
          </cell>
          <cell r="D76">
            <v>0</v>
          </cell>
          <cell r="E76" t="str">
            <v>W</v>
          </cell>
          <cell r="F76" t="str">
            <v>皆川　由美　Ｂ</v>
          </cell>
        </row>
        <row r="77">
          <cell r="B77" t="str">
            <v>反町　登　B</v>
          </cell>
          <cell r="D77">
            <v>1</v>
          </cell>
          <cell r="E77" t="str">
            <v>W</v>
          </cell>
          <cell r="F77" t="str">
            <v>佐々木　正晴　B</v>
          </cell>
        </row>
        <row r="78">
          <cell r="B78" t="str">
            <v>細野　泰央　C</v>
          </cell>
          <cell r="D78" t="str">
            <v>W</v>
          </cell>
          <cell r="E78">
            <v>1</v>
          </cell>
          <cell r="F78" t="str">
            <v>山本　哲也　Ｂ</v>
          </cell>
        </row>
        <row r="79">
          <cell r="B79" t="str">
            <v>山田　章　Ｂ</v>
          </cell>
          <cell r="D79">
            <v>1</v>
          </cell>
          <cell r="E79" t="str">
            <v>W</v>
          </cell>
          <cell r="F79" t="str">
            <v>近藤　和岳　B</v>
          </cell>
        </row>
        <row r="80">
          <cell r="B80" t="str">
            <v>長谷川　祐孝　B</v>
          </cell>
          <cell r="D80" t="str">
            <v>W</v>
          </cell>
          <cell r="E80">
            <v>1</v>
          </cell>
          <cell r="F80" t="str">
            <v>大泉　真樹　Ｂ</v>
          </cell>
        </row>
        <row r="81">
          <cell r="B81" t="str">
            <v>横山　岳彦　B</v>
          </cell>
          <cell r="D81" t="str">
            <v>W</v>
          </cell>
          <cell r="E81">
            <v>3</v>
          </cell>
          <cell r="F81" t="str">
            <v>岸本　勇幸　B</v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0">
          <cell r="B90" t="str">
            <v>大関　剛明　Ｂ</v>
          </cell>
          <cell r="D90" t="str">
            <v>W</v>
          </cell>
          <cell r="E90">
            <v>2</v>
          </cell>
          <cell r="F90" t="str">
            <v>松本　貴広　B</v>
          </cell>
        </row>
        <row r="91">
          <cell r="B91" t="str">
            <v>皆川　由美　Ｂ</v>
          </cell>
          <cell r="D91" t="str">
            <v>W</v>
          </cell>
          <cell r="E91">
            <v>0</v>
          </cell>
          <cell r="F91" t="str">
            <v>佐々木　正晴　B</v>
          </cell>
        </row>
        <row r="92">
          <cell r="B92" t="str">
            <v>細野　泰央　C</v>
          </cell>
          <cell r="D92">
            <v>1</v>
          </cell>
          <cell r="E92" t="str">
            <v>W</v>
          </cell>
          <cell r="F92" t="str">
            <v>近藤　和岳　B</v>
          </cell>
        </row>
        <row r="93">
          <cell r="B93" t="str">
            <v>長谷川　祐孝　B</v>
          </cell>
          <cell r="D93" t="str">
            <v>W</v>
          </cell>
          <cell r="E93">
            <v>2</v>
          </cell>
          <cell r="F93" t="str">
            <v>横山　岳彦　B</v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  <cell r="N96" t="str">
            <v>渋谷　博史　Ｂ</v>
          </cell>
          <cell r="Q96" t="str">
            <v>大関　剛明　Ｂ</v>
          </cell>
        </row>
        <row r="97">
          <cell r="B97" t="str">
            <v/>
          </cell>
          <cell r="F97" t="str">
            <v/>
          </cell>
          <cell r="N97" t="str">
            <v>藤井　靖彦　Ｂ</v>
          </cell>
          <cell r="Q97" t="str">
            <v>皆川　由美　Ｂ</v>
          </cell>
        </row>
        <row r="98">
          <cell r="B98" t="str">
            <v>大関　剛明　Ｂ</v>
          </cell>
          <cell r="D98" t="str">
            <v>W</v>
          </cell>
          <cell r="E98">
            <v>2</v>
          </cell>
          <cell r="F98" t="str">
            <v>宮沢　伯文　Ｂ</v>
          </cell>
          <cell r="N98" t="str">
            <v>古山　裕也　Ｂ</v>
          </cell>
          <cell r="Q98" t="str">
            <v>近藤　和岳　B</v>
          </cell>
        </row>
        <row r="99">
          <cell r="B99" t="str">
            <v>皆川　由美　Ｂ</v>
          </cell>
          <cell r="D99" t="str">
            <v>W</v>
          </cell>
          <cell r="E99">
            <v>2</v>
          </cell>
          <cell r="F99" t="str">
            <v>高森　龍介　Ｂ</v>
          </cell>
          <cell r="N99" t="str">
            <v>臼田　みさき　Ｂ</v>
          </cell>
          <cell r="Q99" t="str">
            <v>長谷川　祐孝　B</v>
          </cell>
        </row>
        <row r="100">
          <cell r="B100" t="str">
            <v>近藤　和岳　B</v>
          </cell>
          <cell r="D100" t="str">
            <v>W</v>
          </cell>
          <cell r="E100">
            <v>2</v>
          </cell>
          <cell r="F100" t="str">
            <v>首藤　高明　Ｂ</v>
          </cell>
          <cell r="N100" t="str">
            <v/>
          </cell>
          <cell r="Q100" t="str">
            <v/>
          </cell>
        </row>
        <row r="101">
          <cell r="B101" t="str">
            <v>長谷川　祐孝　B</v>
          </cell>
          <cell r="D101" t="str">
            <v>W</v>
          </cell>
          <cell r="E101">
            <v>1</v>
          </cell>
          <cell r="F101" t="str">
            <v>中村　敏幸　Ｂ</v>
          </cell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  <row r="106">
          <cell r="B106" t="str">
            <v>渋谷　博史　Ｂ</v>
          </cell>
          <cell r="D106" t="str">
            <v>W</v>
          </cell>
          <cell r="E106">
            <v>0</v>
          </cell>
          <cell r="F106" t="str">
            <v/>
          </cell>
        </row>
        <row r="107">
          <cell r="B107" t="str">
            <v/>
          </cell>
          <cell r="D107">
            <v>0</v>
          </cell>
          <cell r="E107" t="str">
            <v>W</v>
          </cell>
          <cell r="F107" t="str">
            <v>近藤　和岳　B</v>
          </cell>
        </row>
        <row r="108">
          <cell r="B108" t="str">
            <v>古山　裕也　Ｂ</v>
          </cell>
          <cell r="D108" t="str">
            <v>W</v>
          </cell>
          <cell r="E108">
            <v>0</v>
          </cell>
          <cell r="F108" t="str">
            <v/>
          </cell>
        </row>
        <row r="109">
          <cell r="B109" t="str">
            <v/>
          </cell>
          <cell r="D109">
            <v>0</v>
          </cell>
          <cell r="E109" t="str">
            <v>W</v>
          </cell>
          <cell r="F109" t="str">
            <v>大関　剛明　Ｂ</v>
          </cell>
        </row>
        <row r="110">
          <cell r="B110" t="str">
            <v>藤井　靖彦　Ｂ</v>
          </cell>
          <cell r="D110" t="str">
            <v>W</v>
          </cell>
          <cell r="E110">
            <v>0</v>
          </cell>
          <cell r="F110" t="str">
            <v/>
          </cell>
        </row>
        <row r="111">
          <cell r="B111" t="str">
            <v/>
          </cell>
          <cell r="D111">
            <v>0</v>
          </cell>
          <cell r="E111" t="str">
            <v>W</v>
          </cell>
          <cell r="F111" t="str">
            <v>長谷川　祐孝　B</v>
          </cell>
        </row>
        <row r="112">
          <cell r="B112" t="str">
            <v>臼田　みさき　Ｂ</v>
          </cell>
          <cell r="D112" t="str">
            <v>W</v>
          </cell>
          <cell r="E112">
            <v>0</v>
          </cell>
          <cell r="F112" t="str">
            <v/>
          </cell>
        </row>
        <row r="113">
          <cell r="B113" t="str">
            <v/>
          </cell>
          <cell r="D113">
            <v>0</v>
          </cell>
          <cell r="E113" t="str">
            <v>W</v>
          </cell>
          <cell r="F113" t="str">
            <v>皆川　由美　Ｂ</v>
          </cell>
          <cell r="O113" t="str">
            <v>渋谷　博史　Ｂ</v>
          </cell>
        </row>
        <row r="114">
          <cell r="B114" t="str">
            <v>渋谷　博史　Ｂ</v>
          </cell>
          <cell r="D114" t="str">
            <v>W</v>
          </cell>
          <cell r="E114">
            <v>3</v>
          </cell>
          <cell r="F114" t="str">
            <v>近藤　和岳　B</v>
          </cell>
        </row>
        <row r="115">
          <cell r="B115" t="str">
            <v>古山　裕也　Ｂ</v>
          </cell>
          <cell r="D115" t="str">
            <v>W</v>
          </cell>
          <cell r="E115">
            <v>3</v>
          </cell>
          <cell r="F115" t="str">
            <v>大関　剛明　Ｂ</v>
          </cell>
        </row>
        <row r="116">
          <cell r="B116" t="str">
            <v>藤井　靖彦　Ｂ</v>
          </cell>
          <cell r="D116" t="str">
            <v>W</v>
          </cell>
          <cell r="E116">
            <v>3</v>
          </cell>
          <cell r="F116" t="str">
            <v>長谷川　祐孝　B</v>
          </cell>
        </row>
        <row r="117">
          <cell r="B117" t="str">
            <v>臼田　みさき　Ｂ</v>
          </cell>
          <cell r="D117" t="str">
            <v>W</v>
          </cell>
          <cell r="E117">
            <v>2</v>
          </cell>
          <cell r="F117" t="str">
            <v>皆川　由美　Ｂ</v>
          </cell>
        </row>
        <row r="118">
          <cell r="B118" t="str">
            <v>渋谷　博史　Ｂ</v>
          </cell>
          <cell r="D118" t="str">
            <v>W</v>
          </cell>
          <cell r="E118">
            <v>1</v>
          </cell>
          <cell r="F118" t="str">
            <v>古山　裕也　Ｂ</v>
          </cell>
        </row>
        <row r="119">
          <cell r="B119" t="str">
            <v>藤井　靖彦　Ｂ</v>
          </cell>
          <cell r="D119" t="str">
            <v>W</v>
          </cell>
          <cell r="E119">
            <v>0</v>
          </cell>
          <cell r="F119" t="str">
            <v>臼田　みさき　Ｂ</v>
          </cell>
        </row>
        <row r="120">
          <cell r="B120" t="str">
            <v>渋谷　博史　Ｂ</v>
          </cell>
          <cell r="D120" t="str">
            <v>W</v>
          </cell>
          <cell r="E120">
            <v>3</v>
          </cell>
          <cell r="F120" t="str">
            <v>藤井　靖彦　Ｂ</v>
          </cell>
        </row>
      </sheetData>
      <sheetData sheetId="5">
        <row r="2">
          <cell r="B2" t="str">
            <v>金子　弘嗣　B</v>
          </cell>
          <cell r="C2" t="str">
            <v>ファクトリー/NPA</v>
          </cell>
        </row>
        <row r="3">
          <cell r="B3" t="str">
            <v>×</v>
          </cell>
        </row>
        <row r="4">
          <cell r="B4" t="str">
            <v>高森　龍介　Ｂ</v>
          </cell>
          <cell r="C4" t="str">
            <v>フリー</v>
          </cell>
        </row>
        <row r="5">
          <cell r="B5" t="str">
            <v>飯田　諭宜　C</v>
          </cell>
          <cell r="C5" t="str">
            <v>ストレートプール</v>
          </cell>
        </row>
        <row r="6">
          <cell r="B6" t="str">
            <v>大関　剛明　Ｂ</v>
          </cell>
          <cell r="C6" t="str">
            <v>PULUTO</v>
          </cell>
        </row>
        <row r="7">
          <cell r="B7" t="str">
            <v>×</v>
          </cell>
        </row>
        <row r="8">
          <cell r="B8" t="str">
            <v>渋谷　博史　Ｂ</v>
          </cell>
          <cell r="C8" t="str">
            <v>ストレートプール</v>
          </cell>
        </row>
        <row r="9">
          <cell r="B9" t="str">
            <v>松本　貴広　B</v>
          </cell>
          <cell r="C9" t="str">
            <v>BILLY'S</v>
          </cell>
        </row>
        <row r="10">
          <cell r="B10" t="str">
            <v>宮沢　伯文　Ｂ</v>
          </cell>
          <cell r="C10" t="str">
            <v>ストレートプール</v>
          </cell>
        </row>
        <row r="11">
          <cell r="B11" t="str">
            <v>×</v>
          </cell>
        </row>
        <row r="12">
          <cell r="B12" t="str">
            <v>佐々木　正晴　B</v>
          </cell>
          <cell r="C12" t="str">
            <v>ファクトリー</v>
          </cell>
        </row>
        <row r="13">
          <cell r="B13" t="str">
            <v>佐藤　潤　C</v>
          </cell>
          <cell r="C13" t="str">
            <v>ストレートプール</v>
          </cell>
        </row>
        <row r="14">
          <cell r="B14" t="str">
            <v>藤井　靖彦　Ｂ</v>
          </cell>
          <cell r="C14" t="str">
            <v>ストレートプール</v>
          </cell>
        </row>
        <row r="15">
          <cell r="B15" t="str">
            <v>反町　登　B</v>
          </cell>
          <cell r="C15" t="str">
            <v>ファクトリー</v>
          </cell>
        </row>
        <row r="16">
          <cell r="B16" t="str">
            <v>皆川　由美　Ｂ</v>
          </cell>
          <cell r="C16" t="str">
            <v>ストレートプール</v>
          </cell>
        </row>
        <row r="17">
          <cell r="B17" t="str">
            <v>高井　英司　Ｂ</v>
          </cell>
          <cell r="C17" t="str">
            <v>BRIANPOOLS</v>
          </cell>
        </row>
        <row r="18">
          <cell r="B18" t="str">
            <v>古山　裕也　Ｂ</v>
          </cell>
          <cell r="C18" t="str">
            <v>ストレートプール</v>
          </cell>
        </row>
        <row r="19">
          <cell r="B19" t="str">
            <v>×</v>
          </cell>
        </row>
        <row r="20">
          <cell r="B20" t="str">
            <v>近藤　和岳　B</v>
          </cell>
          <cell r="C20" t="str">
            <v>BILLY'S</v>
          </cell>
        </row>
        <row r="21">
          <cell r="B21" t="str">
            <v>細野　泰央　C</v>
          </cell>
          <cell r="C21" t="str">
            <v>ストレートプール</v>
          </cell>
        </row>
        <row r="22">
          <cell r="B22" t="str">
            <v>中村　敏幸　Ｂ</v>
          </cell>
          <cell r="C22" t="str">
            <v>ストレートプール</v>
          </cell>
        </row>
        <row r="23">
          <cell r="B23" t="str">
            <v>平野　公啓　B</v>
          </cell>
          <cell r="C23" t="str">
            <v>ファクトリー</v>
          </cell>
        </row>
        <row r="24">
          <cell r="B24" t="str">
            <v>山本　哲也　Ｂ</v>
          </cell>
          <cell r="C24" t="str">
            <v>ストレートプール</v>
          </cell>
        </row>
        <row r="25">
          <cell r="B25" t="str">
            <v>山田　章　Ｂ</v>
          </cell>
          <cell r="C25" t="str">
            <v>PULUTO</v>
          </cell>
        </row>
        <row r="26">
          <cell r="B26" t="str">
            <v>臼田　みさき　Ｂ</v>
          </cell>
          <cell r="C26" t="str">
            <v>ストレートプール</v>
          </cell>
        </row>
        <row r="27">
          <cell r="B27" t="str">
            <v>×</v>
          </cell>
        </row>
        <row r="28">
          <cell r="B28" t="str">
            <v>長谷川　祐孝　B</v>
          </cell>
          <cell r="C28" t="str">
            <v>ファクトリー</v>
          </cell>
        </row>
        <row r="29">
          <cell r="B29" t="str">
            <v>岸本　勇幸　B</v>
          </cell>
          <cell r="C29" t="str">
            <v>BILLY'S</v>
          </cell>
        </row>
        <row r="30">
          <cell r="B30" t="str">
            <v>大泉　真樹　Ｂ</v>
          </cell>
          <cell r="C30" t="str">
            <v>ストレートプール</v>
          </cell>
        </row>
        <row r="31">
          <cell r="B31" t="str">
            <v>×</v>
          </cell>
        </row>
        <row r="32">
          <cell r="B32" t="str">
            <v>横山　岳彦　B</v>
          </cell>
          <cell r="C32" t="str">
            <v>ファクトリー</v>
          </cell>
        </row>
        <row r="33">
          <cell r="B33" t="str">
            <v>首藤　高明　Ｂ</v>
          </cell>
          <cell r="C33" t="str">
            <v>ストレートプール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view="pageBreakPreview" zoomScale="75" zoomScaleNormal="65" zoomScaleSheetLayoutView="75" zoomScalePageLayoutView="0" workbookViewId="0" topLeftCell="A119">
      <selection activeCell="AK136" sqref="AK136:AN137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tr">
        <f>IF('[1]進行表'!$N$96="","",'[1]進行表'!$N$96)</f>
        <v>渋谷　博史　Ｂ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tr">
        <f>IF('[1]進行表'!$N$97="","",'[1]進行表'!$N$97)</f>
        <v>藤井　靖彦　Ｂ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>
        <f>IF('[1]進行表'!$D$66="","",'[1]進行表'!$D$66)</f>
        <v>2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 t="str">
        <f>IF('[1]進行表'!$E$66="","",'[1]進行表'!$E$66)</f>
        <v>W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>
        <f>IF('[1]進行表'!$D$67="","",'[1]進行表'!$D$67)</f>
        <v>3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 t="str">
        <f>IF('[1]進行表'!$E$67="","",'[1]進行表'!$E$67)</f>
        <v>W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tr">
        <f>IF('[1]進行表'!$B$66="","",'[1]進行表'!$B$66)</f>
        <v>高森　龍介　Ｂ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tr">
        <f>IF('[1]進行表'!$F$66="","",'[1]進行表'!$F$66)</f>
        <v>渋谷　博史　Ｂ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tr">
        <f>IF('[1]進行表'!$B$67="","",'[1]進行表'!$B$67)</f>
        <v>宮沢　伯文　Ｂ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tr">
        <f>IF('[1]進行表'!$F$67="","",'[1]進行表'!$F$67)</f>
        <v>藤井　靖彦　Ｂ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>
        <f>IF('[1]進行表'!$D$34="","",'[1]進行表'!$D$34)</f>
        <v>1</v>
      </c>
      <c r="G19" s="19"/>
      <c r="H19" s="13"/>
      <c r="I19" s="13"/>
      <c r="J19" s="13"/>
      <c r="K19" s="26"/>
      <c r="L19" s="13"/>
      <c r="M19" s="13"/>
      <c r="N19" s="13"/>
      <c r="O19" s="13"/>
      <c r="P19" s="19" t="str">
        <f>IF('[1]進行表'!$E$34="","",'[1]進行表'!$E$34)</f>
        <v>W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>
        <f>IF('[1]進行表'!$D$35="","",'[1]進行表'!$D$35)</f>
        <v>0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 t="str">
        <f>IF('[1]進行表'!$E$35="","",'[1]進行表'!$E$35)</f>
        <v>W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tr">
        <f>IF('[1]進行表'!$D$36="","",'[1]進行表'!$D$36)</f>
        <v>W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f>IF('[1]進行表'!$E$36="","",'[1]進行表'!$E$36)</f>
        <v>2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 t="str">
        <f>IF('[1]進行表'!$D$37="","",'[1]進行表'!$D$37)</f>
        <v>W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>
        <f>IF('[1]進行表'!$E$37="","",'[1]進行表'!$E$37)</f>
        <v>3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tr">
        <f>IF('[1]進行表'!$B$34="","",'[1]進行表'!$B$34)</f>
        <v>金子　弘嗣　B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tr">
        <f>IF('[1]進行表'!$F$34="","",'[1]進行表'!$F$34)</f>
        <v>高森　龍介　Ｂ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tr">
        <f>IF('[1]進行表'!$B$35="","",'[1]進行表'!$B$35)</f>
        <v>大関　剛明　Ｂ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tr">
        <f>IF('[1]進行表'!$F$35="","",'[1]進行表'!$F$35)</f>
        <v>渋谷　博史　Ｂ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tr">
        <f>IF('[1]進行表'!$B$36="","",'[1]進行表'!$B$36)</f>
        <v>宮沢　伯文　Ｂ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tr">
        <f>IF('[1]進行表'!$F$36="","",'[1]進行表'!$F$36)</f>
        <v>佐々木　正晴　B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tr">
        <f>IF('[1]進行表'!$B$37="","",'[1]進行表'!$B$37)</f>
        <v>藤井　靖彦　Ｂ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tr">
        <f>IF('[1]進行表'!$F$37="","",'[1]進行表'!$F$37)</f>
        <v>皆川　由美　Ｂ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tr">
        <f>IF('[1]進行表'!$D$2="","",'[1]進行表'!$D$2)</f>
        <v>W</v>
      </c>
      <c r="D26" s="39"/>
      <c r="E26" s="40"/>
      <c r="F26" s="4"/>
      <c r="G26" s="39">
        <f>IF('[1]進行表'!$E$2="","",'[1]進行表'!$E$2)</f>
      </c>
      <c r="H26" s="39"/>
      <c r="I26" s="4"/>
      <c r="J26" s="4"/>
      <c r="K26" s="4"/>
      <c r="L26" s="4"/>
      <c r="M26" s="4"/>
      <c r="N26" s="4"/>
      <c r="O26" s="39" t="str">
        <f>IF('[1]進行表'!$D$3="","",'[1]進行表'!$D$3)</f>
        <v>W</v>
      </c>
      <c r="P26" s="39"/>
      <c r="Q26" s="40"/>
      <c r="R26" s="4"/>
      <c r="S26" s="39">
        <f>IF('[1]進行表'!$E$3="","",'[1]進行表'!$E$3)</f>
        <v>2</v>
      </c>
      <c r="T26" s="39"/>
      <c r="U26" s="4"/>
      <c r="V26" s="4"/>
      <c r="W26" s="4"/>
      <c r="X26" s="4"/>
      <c r="Y26" s="4"/>
      <c r="Z26" s="4"/>
      <c r="AA26" s="39" t="str">
        <f>IF('[1]進行表'!$D$4="","",'[1]進行表'!$D$4)</f>
        <v>W</v>
      </c>
      <c r="AB26" s="39"/>
      <c r="AC26" s="40"/>
      <c r="AD26" s="4"/>
      <c r="AE26" s="39">
        <f>IF('[1]進行表'!$E$4="","",'[1]進行表'!$E$4)</f>
      </c>
      <c r="AF26" s="39"/>
      <c r="AG26" s="4"/>
      <c r="AH26" s="4"/>
      <c r="AI26" s="4"/>
      <c r="AJ26" s="4"/>
      <c r="AK26" s="4"/>
      <c r="AL26" s="4"/>
      <c r="AM26" s="39" t="str">
        <f>IF('[1]進行表'!$D$5="","",'[1]進行表'!$D$5)</f>
        <v>W</v>
      </c>
      <c r="AN26" s="39"/>
      <c r="AO26" s="40"/>
      <c r="AP26" s="4"/>
      <c r="AQ26" s="39">
        <f>IF('[1]進行表'!$E$5="","",'[1]進行表'!$E$5)</f>
        <v>3</v>
      </c>
      <c r="AR26" s="39"/>
      <c r="AS26" s="4"/>
      <c r="AT26" s="4"/>
      <c r="AU26" s="4"/>
      <c r="AV26" s="4"/>
      <c r="AW26" s="4"/>
      <c r="AX26" s="4"/>
      <c r="AY26" s="39" t="str">
        <f>IF('[1]進行表'!$D$6="","",'[1]進行表'!$D$6)</f>
        <v>W</v>
      </c>
      <c r="AZ26" s="39"/>
      <c r="BA26" s="40"/>
      <c r="BB26" s="4"/>
      <c r="BC26" s="39">
        <f>IF('[1]進行表'!$E$6="","",'[1]進行表'!$E$6)</f>
      </c>
      <c r="BD26" s="39"/>
      <c r="BE26" s="4"/>
      <c r="BF26" s="4"/>
      <c r="BG26" s="4"/>
      <c r="BH26" s="4"/>
      <c r="BI26" s="4"/>
      <c r="BJ26" s="4"/>
      <c r="BK26" s="39" t="str">
        <f>IF('[1]進行表'!$D$7="","",'[1]進行表'!$D$7)</f>
        <v>W</v>
      </c>
      <c r="BL26" s="39"/>
      <c r="BM26" s="40"/>
      <c r="BN26" s="4"/>
      <c r="BO26" s="39">
        <f>IF('[1]進行表'!$E$7="","",'[1]進行表'!$E$7)</f>
        <v>2</v>
      </c>
      <c r="BP26" s="39"/>
      <c r="BQ26" s="4"/>
      <c r="BR26" s="4"/>
      <c r="BS26" s="4"/>
      <c r="BT26" s="4"/>
      <c r="BU26" s="4"/>
      <c r="BV26" s="4"/>
      <c r="BW26" s="39" t="str">
        <f>IF('[1]進行表'!$D$8="","",'[1]進行表'!$D$8)</f>
        <v>W</v>
      </c>
      <c r="BX26" s="39"/>
      <c r="BY26" s="40"/>
      <c r="BZ26" s="4"/>
      <c r="CA26" s="39">
        <f>IF('[1]進行表'!$E$8="","",'[1]進行表'!$E$8)</f>
        <v>11</v>
      </c>
      <c r="CB26" s="39"/>
      <c r="CC26" s="4"/>
      <c r="CD26" s="4"/>
      <c r="CE26" s="4"/>
      <c r="CF26" s="4"/>
      <c r="CG26" s="4"/>
      <c r="CH26" s="4"/>
      <c r="CI26" s="39" t="str">
        <f>IF('[1]進行表'!$D$9="","",'[1]進行表'!$D$9)</f>
        <v>W</v>
      </c>
      <c r="CJ26" s="39"/>
      <c r="CK26" s="40"/>
      <c r="CL26" s="4"/>
      <c r="CM26" s="39">
        <f>IF('[1]進行表'!$E$9="","",'[1]進行表'!$E$9)</f>
        <v>3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tr">
        <f>IF('[1]進行表'!$B$2="","",'[1]進行表'!$B$2)</f>
        <v>金子　弘嗣　B</v>
      </c>
      <c r="B30" s="49"/>
      <c r="C30" s="50"/>
      <c r="D30" s="51" t="str">
        <f>IF(A30="","",VLOOKUP(A30,エントリー,2,0))</f>
        <v>ファクトリー/NPA</v>
      </c>
      <c r="E30" s="13"/>
      <c r="F30" s="13"/>
      <c r="G30" s="48" t="str">
        <f>IF('[1]進行表'!$F$2="","",'[1]進行表'!$F$2)</f>
        <v>×</v>
      </c>
      <c r="H30" s="49"/>
      <c r="I30" s="50"/>
      <c r="J30" s="51">
        <f>IF(G30="","",VLOOKUP(G30,エントリー,2,0))</f>
        <v>0</v>
      </c>
      <c r="K30" s="13"/>
      <c r="L30" s="13"/>
      <c r="M30" s="48" t="str">
        <f>IF('[1]進行表'!$B$3="","",'[1]進行表'!$B$3)</f>
        <v>高森　龍介　Ｂ</v>
      </c>
      <c r="N30" s="49"/>
      <c r="O30" s="50"/>
      <c r="P30" s="51" t="str">
        <f>IF(M30="","",VLOOKUP(M30,エントリー,2,0))</f>
        <v>フリー</v>
      </c>
      <c r="Q30" s="13"/>
      <c r="R30" s="13"/>
      <c r="S30" s="48" t="str">
        <f>IF('[1]進行表'!$F$3="","",'[1]進行表'!$F$3)</f>
        <v>飯田　諭宜　C</v>
      </c>
      <c r="T30" s="49"/>
      <c r="U30" s="50"/>
      <c r="V30" s="51" t="str">
        <f>IF(S30="","",VLOOKUP(S30,エントリー,2,0))</f>
        <v>ストレートプール</v>
      </c>
      <c r="W30" s="13"/>
      <c r="X30" s="13"/>
      <c r="Y30" s="48" t="str">
        <f>IF('[1]進行表'!$B$4="","",'[1]進行表'!$B$4)</f>
        <v>大関　剛明　Ｂ</v>
      </c>
      <c r="Z30" s="49"/>
      <c r="AA30" s="50"/>
      <c r="AB30" s="51" t="str">
        <f>IF(Y30="","",VLOOKUP(Y30,エントリー,2,0))</f>
        <v>PULUTO</v>
      </c>
      <c r="AC30" s="13"/>
      <c r="AD30" s="13"/>
      <c r="AE30" s="48" t="str">
        <f>IF('[1]進行表'!$F$4="","",'[1]進行表'!$F$4)</f>
        <v>×</v>
      </c>
      <c r="AF30" s="49"/>
      <c r="AG30" s="50"/>
      <c r="AH30" s="51">
        <f>IF(AE30="","",VLOOKUP(AE30,エントリー,2,0))</f>
        <v>0</v>
      </c>
      <c r="AI30" s="13"/>
      <c r="AJ30" s="13"/>
      <c r="AK30" s="48" t="str">
        <f>IF('[1]進行表'!$B$5="","",'[1]進行表'!$B$5)</f>
        <v>渋谷　博史　Ｂ</v>
      </c>
      <c r="AL30" s="49"/>
      <c r="AM30" s="50"/>
      <c r="AN30" s="51" t="str">
        <f>IF(AK30="","",VLOOKUP(AK30,エントリー,2,0))</f>
        <v>ストレートプール</v>
      </c>
      <c r="AO30" s="13"/>
      <c r="AP30" s="13"/>
      <c r="AQ30" s="48" t="str">
        <f>IF('[1]進行表'!$F$5="","",'[1]進行表'!$F$5)</f>
        <v>松本　貴広　B</v>
      </c>
      <c r="AR30" s="49"/>
      <c r="AS30" s="50"/>
      <c r="AT30" s="51" t="str">
        <f>IF(AQ30="","",VLOOKUP(AQ30,エントリー,2,0))</f>
        <v>BILLY'S</v>
      </c>
      <c r="AU30" s="13"/>
      <c r="AV30" s="13"/>
      <c r="AW30" s="48" t="str">
        <f>IF('[1]進行表'!$B$6="","",'[1]進行表'!$B$6)</f>
        <v>宮沢　伯文　Ｂ</v>
      </c>
      <c r="AX30" s="49"/>
      <c r="AY30" s="50"/>
      <c r="AZ30" s="51" t="str">
        <f>IF(AW30="","",VLOOKUP(AW30,エントリー,2,0))</f>
        <v>ストレートプール</v>
      </c>
      <c r="BA30" s="13"/>
      <c r="BB30" s="13"/>
      <c r="BC30" s="48" t="str">
        <f>IF('[1]進行表'!$F$6="","",'[1]進行表'!$F$6)</f>
        <v>×</v>
      </c>
      <c r="BD30" s="49"/>
      <c r="BE30" s="50"/>
      <c r="BF30" s="51">
        <f>IF(BC30="","",VLOOKUP(BC30,エントリー,2,0))</f>
        <v>0</v>
      </c>
      <c r="BG30" s="13"/>
      <c r="BH30" s="13"/>
      <c r="BI30" s="48" t="str">
        <f>IF('[1]進行表'!$B$7="","",'[1]進行表'!$B$7)</f>
        <v>佐々木　正晴　B</v>
      </c>
      <c r="BJ30" s="49"/>
      <c r="BK30" s="50"/>
      <c r="BL30" s="51" t="str">
        <f>IF(BI30="","",VLOOKUP(BI30,エントリー,2,0))</f>
        <v>ファクトリー</v>
      </c>
      <c r="BM30" s="13"/>
      <c r="BN30" s="13"/>
      <c r="BO30" s="48" t="str">
        <f>IF('[1]進行表'!$F$7="","",'[1]進行表'!$F$7)</f>
        <v>佐藤　潤　C</v>
      </c>
      <c r="BP30" s="49"/>
      <c r="BQ30" s="50"/>
      <c r="BR30" s="51" t="str">
        <f>IF(BO30="","",VLOOKUP(BO30,エントリー,2,0))</f>
        <v>ストレートプール</v>
      </c>
      <c r="BS30" s="13"/>
      <c r="BT30" s="13"/>
      <c r="BU30" s="48" t="str">
        <f>IF('[1]進行表'!$B$8="","",'[1]進行表'!$B$8)</f>
        <v>藤井　靖彦　Ｂ</v>
      </c>
      <c r="BV30" s="49"/>
      <c r="BW30" s="50"/>
      <c r="BX30" s="51" t="str">
        <f>IF(BU30="","",VLOOKUP(BU30,エントリー,2,0))</f>
        <v>ストレートプール</v>
      </c>
      <c r="BY30" s="13"/>
      <c r="BZ30" s="13"/>
      <c r="CA30" s="48" t="str">
        <f>IF('[1]進行表'!$F$8="","",'[1]進行表'!$F$8)</f>
        <v>反町　登　B</v>
      </c>
      <c r="CB30" s="49"/>
      <c r="CC30" s="50"/>
      <c r="CD30" s="51" t="str">
        <f>IF(CA30="","",VLOOKUP(CA30,エントリー,2,0))</f>
        <v>ファクトリー</v>
      </c>
      <c r="CE30" s="13"/>
      <c r="CF30" s="13"/>
      <c r="CG30" s="48" t="str">
        <f>IF('[1]進行表'!$B$9="","",'[1]進行表'!$B$9)</f>
        <v>皆川　由美　Ｂ</v>
      </c>
      <c r="CH30" s="49"/>
      <c r="CI30" s="50"/>
      <c r="CJ30" s="51" t="str">
        <f>IF(CG30="","",VLOOKUP(CG30,エントリー,2,0))</f>
        <v>ストレートプール</v>
      </c>
      <c r="CK30" s="13"/>
      <c r="CL30" s="13"/>
      <c r="CM30" s="48" t="str">
        <f>IF('[1]進行表'!$F$9="","",'[1]進行表'!$F$9)</f>
        <v>高井　英司　Ｂ</v>
      </c>
      <c r="CN30" s="49"/>
      <c r="CO30" s="50"/>
      <c r="CP30" s="51" t="str">
        <f>IF(CM30="","",VLOOKUP(CM30,エントリー,2,0))</f>
        <v>BRIANPOOLS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tr">
        <f>IF('[1]進行表'!$B$50="","",'[1]進行表'!$B$50)</f>
        <v>×</v>
      </c>
      <c r="B47" s="30"/>
      <c r="C47" s="30"/>
      <c r="D47" s="30"/>
      <c r="E47" s="30"/>
      <c r="F47" s="30"/>
      <c r="G47" s="30"/>
      <c r="H47" s="31"/>
      <c r="I47" s="32"/>
      <c r="J47" s="32"/>
      <c r="K47" s="29" t="str">
        <f>IF('[1]進行表'!$F$50="","",'[1]進行表'!$F$50)</f>
        <v>飯田　諭宜　C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tr">
        <f>IF('[1]進行表'!$B$51="","",'[1]進行表'!$B$51)</f>
        <v>×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tr">
        <f>IF('[1]進行表'!$F$51="","",'[1]進行表'!$F$51)</f>
        <v>松本　貴広　B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tr">
        <f>IF('[1]進行表'!$B$52="","",'[1]進行表'!$B$52)</f>
        <v>×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tr">
        <f>IF('[1]進行表'!$F$52="","",'[1]進行表'!$F$52)</f>
        <v>佐藤　潤　C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tr">
        <f>IF('[1]進行表'!$B$53="","",'[1]進行表'!$B$53)</f>
        <v>反町　登　B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tr">
        <f>IF('[1]進行表'!$F$53="","",'[1]進行表'!$F$53)</f>
        <v>高井　英司　Ｂ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f>IF('[1]進行表'!$D$50="","",'[1]進行表'!$D$50)</f>
        <v>0</v>
      </c>
      <c r="F52" s="45"/>
      <c r="G52" s="70"/>
      <c r="H52" s="70"/>
      <c r="I52" s="71"/>
      <c r="J52" s="70"/>
      <c r="K52" s="70"/>
      <c r="L52" s="70"/>
      <c r="M52" s="27" t="str">
        <f>IF('[1]進行表'!$E$50="","",'[1]進行表'!$E$50)</f>
        <v>W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f>IF('[1]進行表'!$D$51="","",'[1]進行表'!$D$51)</f>
        <v>0</v>
      </c>
      <c r="AD52" s="45"/>
      <c r="AE52" s="70"/>
      <c r="AF52" s="70"/>
      <c r="AG52" s="71"/>
      <c r="AH52" s="70"/>
      <c r="AI52" s="70"/>
      <c r="AJ52" s="70"/>
      <c r="AK52" s="27" t="str">
        <f>IF('[1]進行表'!$E$51="","",'[1]進行表'!$E$51)</f>
        <v>W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f>IF('[1]進行表'!$D$52="","",'[1]進行表'!$D$52)</f>
        <v>0</v>
      </c>
      <c r="BB52" s="45"/>
      <c r="BC52" s="70"/>
      <c r="BD52" s="70"/>
      <c r="BE52" s="71"/>
      <c r="BF52" s="70"/>
      <c r="BG52" s="70"/>
      <c r="BH52" s="70"/>
      <c r="BI52" s="27" t="str">
        <f>IF('[1]進行表'!$E$52="","",'[1]進行表'!$E$52)</f>
        <v>W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 t="str">
        <f>IF('[1]進行表'!$D$53="","",'[1]進行表'!$D$53)</f>
        <v>W</v>
      </c>
      <c r="BZ52" s="45"/>
      <c r="CA52" s="70"/>
      <c r="CB52" s="70"/>
      <c r="CC52" s="71"/>
      <c r="CD52" s="70"/>
      <c r="CE52" s="70"/>
      <c r="CF52" s="70"/>
      <c r="CG52" s="27">
        <f>IF('[1]進行表'!$E$53="","",'[1]進行表'!$E$53)</f>
        <v>3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tr">
        <f>IF('[1]進行表'!$B$74="","",'[1]進行表'!$B$74)</f>
        <v>飯田　諭宜　C</v>
      </c>
      <c r="G54" s="30"/>
      <c r="H54" s="30"/>
      <c r="I54" s="30"/>
      <c r="J54" s="30"/>
      <c r="K54" s="30"/>
      <c r="L54" s="30"/>
      <c r="M54" s="31"/>
      <c r="N54" s="32"/>
      <c r="O54" s="32"/>
      <c r="P54" s="29" t="str">
        <f>IF('[1]進行表'!$F$74="","",'[1]進行表'!$F$74)</f>
        <v>大関　剛明　Ｂ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tr">
        <f>IF('[1]進行表'!$B$75="","",'[1]進行表'!$B$75)</f>
        <v>松本　貴広　B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tr">
        <f>IF('[1]進行表'!$F$75="","",'[1]進行表'!$F$75)</f>
        <v>金子　弘嗣　B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tr">
        <f>IF('[1]進行表'!$B$76="","",'[1]進行表'!$B$76)</f>
        <v>佐藤　潤　C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tr">
        <f>IF('[1]進行表'!$F$76="","",'[1]進行表'!$F$76)</f>
        <v>皆川　由美　Ｂ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tr">
        <f>IF('[1]進行表'!$B$77="","",'[1]進行表'!$B$77)</f>
        <v>反町　登　B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tr">
        <f>IF('[1]進行表'!$F$77="","",'[1]進行表'!$F$77)</f>
        <v>佐々木　正晴　B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>
        <f>IF('[1]進行表'!$D$74="","",'[1]進行表'!$D$74)</f>
        <v>0</v>
      </c>
      <c r="K59" s="45"/>
      <c r="L59" s="70"/>
      <c r="M59" s="70"/>
      <c r="N59" s="71"/>
      <c r="O59" s="70"/>
      <c r="P59" s="70"/>
      <c r="Q59" s="70"/>
      <c r="R59" s="27" t="str">
        <f>IF('[1]進行表'!$E$74="","",'[1]進行表'!$E$74)</f>
        <v>W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 t="str">
        <f>IF('[1]進行表'!$D$75="","",'[1]進行表'!$D$75)</f>
        <v>W</v>
      </c>
      <c r="AI59" s="45"/>
      <c r="AJ59" s="70"/>
      <c r="AK59" s="70"/>
      <c r="AL59" s="71"/>
      <c r="AM59" s="70"/>
      <c r="AN59" s="70"/>
      <c r="AO59" s="70"/>
      <c r="AP59" s="27">
        <f>IF('[1]進行表'!$E$75="","",'[1]進行表'!$E$75)</f>
        <v>3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f>IF('[1]進行表'!$D$76="","",'[1]進行表'!$D$76)</f>
        <v>0</v>
      </c>
      <c r="BG59" s="45"/>
      <c r="BH59" s="70"/>
      <c r="BI59" s="70"/>
      <c r="BJ59" s="71"/>
      <c r="BK59" s="70"/>
      <c r="BL59" s="70"/>
      <c r="BM59" s="70"/>
      <c r="BN59" s="27" t="str">
        <f>IF('[1]進行表'!$E$76="","",'[1]進行表'!$E$76)</f>
        <v>W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f>IF('[1]進行表'!$D$77="","",'[1]進行表'!$D$77)</f>
        <v>1</v>
      </c>
      <c r="CE59" s="45"/>
      <c r="CF59" s="70"/>
      <c r="CG59" s="70"/>
      <c r="CH59" s="71"/>
      <c r="CI59" s="70"/>
      <c r="CJ59" s="70"/>
      <c r="CK59" s="70"/>
      <c r="CL59" s="27" t="str">
        <f>IF('[1]進行表'!$E$77="","",'[1]進行表'!$E$77)</f>
        <v>W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tr">
        <f>IF('[1]進行表'!$B$90="","",'[1]進行表'!$B$90)</f>
        <v>大関　剛明　Ｂ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tr">
        <f>IF('[1]進行表'!$F$90="","",'[1]進行表'!$F$90)</f>
        <v>松本　貴広　B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tr">
        <f>IF('[1]進行表'!$B$91="","",'[1]進行表'!$B$91)</f>
        <v>皆川　由美　Ｂ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tr">
        <f>IF('[1]進行表'!$F$91="","",'[1]進行表'!$F$91)</f>
        <v>佐々木　正晴　B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 t="str">
        <f>IF('[1]進行表'!$D$90="","",'[1]進行表'!$D$90)</f>
        <v>W</v>
      </c>
      <c r="W66" s="45"/>
      <c r="X66" s="70"/>
      <c r="Y66" s="70"/>
      <c r="Z66" s="71"/>
      <c r="AA66" s="70"/>
      <c r="AB66" s="70"/>
      <c r="AC66" s="70"/>
      <c r="AD66" s="27">
        <f>IF('[1]進行表'!$E$90="","",'[1]進行表'!$E$90)</f>
        <v>2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 t="str">
        <f>IF('[1]進行表'!$D$91="","",'[1]進行表'!$D$91)</f>
        <v>W</v>
      </c>
      <c r="BS66" s="45"/>
      <c r="BT66" s="70"/>
      <c r="BU66" s="70"/>
      <c r="BV66" s="71"/>
      <c r="BW66" s="70"/>
      <c r="BX66" s="70"/>
      <c r="BY66" s="70"/>
      <c r="BZ66" s="27">
        <f>IF('[1]進行表'!$E$91="","",'[1]進行表'!$E$91)</f>
        <v>0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tr">
        <f>IF('[1]進行表'!$B$98="","",'[1]進行表'!$B$98)</f>
        <v>大関　剛明　Ｂ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tr">
        <f>IF('[1]進行表'!$F$98="","",'[1]進行表'!$F$98)</f>
        <v>宮沢　伯文　Ｂ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tr">
        <f>IF('[1]進行表'!$B$99="","",'[1]進行表'!$B$99)</f>
        <v>皆川　由美　Ｂ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tr">
        <f>IF('[1]進行表'!$F$99="","",'[1]進行表'!$F$99)</f>
        <v>高森　龍介　Ｂ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 t="str">
        <f>IF('[1]進行表'!$D$98="","",'[1]進行表'!$D$98)</f>
        <v>W</v>
      </c>
      <c r="AB73" s="45"/>
      <c r="AC73" s="70"/>
      <c r="AD73" s="70"/>
      <c r="AE73" s="71"/>
      <c r="AF73" s="70"/>
      <c r="AG73" s="70"/>
      <c r="AH73" s="70"/>
      <c r="AI73" s="27">
        <f>IF('[1]進行表'!$E$98="","",'[1]進行表'!$E$98)</f>
        <v>2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 t="str">
        <f>IF('[1]進行表'!$D$99="","",'[1]進行表'!$D$99)</f>
        <v>W</v>
      </c>
      <c r="BX73" s="45"/>
      <c r="BY73" s="70"/>
      <c r="BZ73" s="70"/>
      <c r="CA73" s="71"/>
      <c r="CB73" s="70"/>
      <c r="CC73" s="70"/>
      <c r="CD73" s="70"/>
      <c r="CE73" s="27">
        <f>IF('[1]進行表'!$E$99="","",'[1]進行表'!$E$99)</f>
        <v>2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tr">
        <f>IF('[1]進行表'!$Q$96="","",'[1]進行表'!$Q$96)</f>
        <v>大関　剛明　Ｂ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tr">
        <f>IF('[1]進行表'!$Q$97="","",'[1]進行表'!$Q$97)</f>
        <v>皆川　由美　Ｂ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tr">
        <f>AJ1</f>
        <v>BC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tr">
        <f>IF('[1]進行表'!$N$98="","",'[1]進行表'!$N$98)</f>
        <v>古山　裕也　Ｂ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tr">
        <f>IF('[1]進行表'!$N$99="","",'[1]進行表'!$N$99)</f>
        <v>臼田　みさき　Ｂ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 t="str">
        <f>IF('[1]進行表'!$D$68="","",'[1]進行表'!$D$68)</f>
        <v>W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>
        <f>IF('[1]進行表'!$E$68="","",'[1]進行表'!$E$68)</f>
        <v>1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 t="str">
        <f>IF('[1]進行表'!$D$69="","",'[1]進行表'!$D$69)</f>
        <v>W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>
        <f>IF('[1]進行表'!$E$69="","",'[1]進行表'!$E$69)</f>
        <v>2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tr">
        <f>IF('[1]進行表'!$B$68="","",'[1]進行表'!$B$68)</f>
        <v>古山　裕也　Ｂ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tr">
        <f>IF('[1]進行表'!$F$68="","",'[1]進行表'!$F$68)</f>
        <v>中村　敏幸　Ｂ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tr">
        <f>IF('[1]進行表'!$B$69="","",'[1]進行表'!$B$69)</f>
        <v>臼田　みさき　Ｂ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tr">
        <f>IF('[1]進行表'!$F$69="","",'[1]進行表'!$F$69)</f>
        <v>首藤　高明　Ｂ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 t="str">
        <f>IF('[1]進行表'!$D$38="","",'[1]進行表'!$D$38)</f>
        <v>W</v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f>IF('[1]進行表'!$E$38="","",'[1]進行表'!$E$38)</f>
        <v>3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 t="str">
        <f>IF('[1]進行表'!$D$39="","",'[1]進行表'!$D$39)</f>
        <v>W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>
        <f>IF('[1]進行表'!$E$39="","",'[1]進行表'!$E$39)</f>
        <v>2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 t="str">
        <f>IF('[1]進行表'!$D$40="","",'[1]進行表'!$D$40)</f>
        <v>W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>
        <f>IF('[1]進行表'!$E$40="","",'[1]進行表'!$E$40)</f>
        <v>1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>
        <f>IF('[1]進行表'!$D$41="","",'[1]進行表'!$D$41)</f>
        <v>2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 t="str">
        <f>IF('[1]進行表'!$E$41="","",'[1]進行表'!$E$41)</f>
        <v>W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tr">
        <f>IF('[1]進行表'!$B$38="","",'[1]進行表'!$B$38)</f>
        <v>古山　裕也　Ｂ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tr">
        <f>IF('[1]進行表'!$F$38="","",'[1]進行表'!$F$38)</f>
        <v>近藤　和岳　B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tr">
        <f>IF('[1]進行表'!$B$39="","",'[1]進行表'!$B$39)</f>
        <v>中村　敏幸　Ｂ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tr">
        <f>IF('[1]進行表'!$F$39="","",'[1]進行表'!$F$39)</f>
        <v>山本　哲也　Ｂ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tr">
        <f>IF('[1]進行表'!$B$40="","",'[1]進行表'!$B$40)</f>
        <v>臼田　みさき　Ｂ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tr">
        <f>IF('[1]進行表'!$F$40="","",'[1]進行表'!$F$40)</f>
        <v>岸本　勇幸　B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tr">
        <f>IF('[1]進行表'!$B$41="","",'[1]進行表'!$B$41)</f>
        <v>大泉　真樹　Ｂ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tr">
        <f>IF('[1]進行表'!$F$41="","",'[1]進行表'!$F$41)</f>
        <v>首藤　高明　Ｂ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tr">
        <f>IF('[1]進行表'!$D$10="","",'[1]進行表'!$D$10)</f>
        <v>W</v>
      </c>
      <c r="D105" s="39"/>
      <c r="E105" s="40"/>
      <c r="F105" s="4"/>
      <c r="G105" s="39">
        <f>IF('[1]進行表'!$E$10="","",'[1]進行表'!$E$10)</f>
      </c>
      <c r="H105" s="39"/>
      <c r="I105" s="4"/>
      <c r="J105" s="4"/>
      <c r="K105" s="4"/>
      <c r="L105" s="4"/>
      <c r="M105" s="4"/>
      <c r="N105" s="4"/>
      <c r="O105" s="39" t="str">
        <f>IF('[1]進行表'!$D$11="","",'[1]進行表'!$D$11)</f>
        <v>W</v>
      </c>
      <c r="P105" s="39"/>
      <c r="Q105" s="40"/>
      <c r="R105" s="4"/>
      <c r="S105" s="39">
        <f>IF('[1]進行表'!$E$11="","",'[1]進行表'!$E$11)</f>
        <v>2</v>
      </c>
      <c r="T105" s="39"/>
      <c r="U105" s="4"/>
      <c r="V105" s="4"/>
      <c r="W105" s="4"/>
      <c r="X105" s="4"/>
      <c r="Y105" s="4"/>
      <c r="Z105" s="4"/>
      <c r="AA105" s="39" t="str">
        <f>IF('[1]進行表'!$D$12="","",'[1]進行表'!$D$12)</f>
        <v>W</v>
      </c>
      <c r="AB105" s="39"/>
      <c r="AC105" s="40"/>
      <c r="AD105" s="4"/>
      <c r="AE105" s="39">
        <f>IF('[1]進行表'!$E$12="","",'[1]進行表'!$E$12)</f>
        <v>1</v>
      </c>
      <c r="AF105" s="39"/>
      <c r="AG105" s="4"/>
      <c r="AH105" s="4"/>
      <c r="AI105" s="4"/>
      <c r="AJ105" s="4"/>
      <c r="AK105" s="4"/>
      <c r="AL105" s="4"/>
      <c r="AM105" s="39" t="str">
        <f>IF('[1]進行表'!$D$13="","",'[1]進行表'!$D$13)</f>
        <v>W</v>
      </c>
      <c r="AN105" s="39"/>
      <c r="AO105" s="40"/>
      <c r="AP105" s="4"/>
      <c r="AQ105" s="39">
        <f>IF('[1]進行表'!$E$13="","",'[1]進行表'!$E$13)</f>
        <v>2</v>
      </c>
      <c r="AR105" s="39"/>
      <c r="AS105" s="4"/>
      <c r="AT105" s="4"/>
      <c r="AU105" s="4"/>
      <c r="AV105" s="4"/>
      <c r="AW105" s="4"/>
      <c r="AX105" s="4"/>
      <c r="AY105" s="39" t="str">
        <f>IF('[1]進行表'!$D$14="","",'[1]進行表'!$D$14)</f>
        <v>W</v>
      </c>
      <c r="AZ105" s="39"/>
      <c r="BA105" s="40"/>
      <c r="BB105" s="4"/>
      <c r="BC105" s="39">
        <f>IF('[1]進行表'!$E$14="","",'[1]進行表'!$E$14)</f>
      </c>
      <c r="BD105" s="39"/>
      <c r="BE105" s="4"/>
      <c r="BF105" s="4"/>
      <c r="BG105" s="4"/>
      <c r="BH105" s="4"/>
      <c r="BI105" s="4"/>
      <c r="BJ105" s="4"/>
      <c r="BK105" s="39">
        <f>IF('[1]進行表'!$D$15="","",'[1]進行表'!$D$15)</f>
        <v>2</v>
      </c>
      <c r="BL105" s="39"/>
      <c r="BM105" s="40"/>
      <c r="BN105" s="4"/>
      <c r="BO105" s="39" t="str">
        <f>IF('[1]進行表'!$E$15="","",'[1]進行表'!$E$15)</f>
        <v>W</v>
      </c>
      <c r="BP105" s="39"/>
      <c r="BQ105" s="4"/>
      <c r="BR105" s="4"/>
      <c r="BS105" s="4"/>
      <c r="BT105" s="4"/>
      <c r="BU105" s="4"/>
      <c r="BV105" s="4"/>
      <c r="BW105" s="39" t="str">
        <f>IF('[1]進行表'!$D$16="","",'[1]進行表'!$D$16)</f>
        <v>W</v>
      </c>
      <c r="BX105" s="39"/>
      <c r="BY105" s="40"/>
      <c r="BZ105" s="4"/>
      <c r="CA105" s="39">
        <f>IF('[1]進行表'!$E$16="","",'[1]進行表'!$E$16)</f>
      </c>
      <c r="CB105" s="39"/>
      <c r="CC105" s="4"/>
      <c r="CD105" s="4"/>
      <c r="CE105" s="4"/>
      <c r="CF105" s="4"/>
      <c r="CG105" s="4"/>
      <c r="CH105" s="4"/>
      <c r="CI105" s="39">
        <f>IF('[1]進行表'!$D$17="","",'[1]進行表'!$D$17)</f>
        <v>3</v>
      </c>
      <c r="CJ105" s="39"/>
      <c r="CK105" s="40"/>
      <c r="CL105" s="4"/>
      <c r="CM105" s="39" t="str">
        <f>IF('[1]進行表'!$E$17="","",'[1]進行表'!$E$17)</f>
        <v>W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tr">
        <f>IF('[1]進行表'!$B$10="","",'[1]進行表'!$B$10)</f>
        <v>古山　裕也　Ｂ</v>
      </c>
      <c r="B109" s="49"/>
      <c r="C109" s="50"/>
      <c r="D109" s="51" t="str">
        <f>IF(A109="","",VLOOKUP(A109,エントリー,2,0))</f>
        <v>ストレートプール</v>
      </c>
      <c r="E109" s="13"/>
      <c r="F109" s="13"/>
      <c r="G109" s="48" t="str">
        <f>IF('[1]進行表'!$F$10="","",'[1]進行表'!$F$10)</f>
        <v>×</v>
      </c>
      <c r="H109" s="49"/>
      <c r="I109" s="50"/>
      <c r="J109" s="51">
        <f>IF(G109="","",VLOOKUP(G109,エントリー,2,0))</f>
        <v>0</v>
      </c>
      <c r="K109" s="13"/>
      <c r="L109" s="13"/>
      <c r="M109" s="48" t="str">
        <f>IF('[1]進行表'!$B$11="","",'[1]進行表'!$B$11)</f>
        <v>近藤　和岳　B</v>
      </c>
      <c r="N109" s="49"/>
      <c r="O109" s="50"/>
      <c r="P109" s="51" t="str">
        <f>IF(M109="","",VLOOKUP(M109,エントリー,2,0))</f>
        <v>BILLY'S</v>
      </c>
      <c r="Q109" s="13"/>
      <c r="R109" s="13"/>
      <c r="S109" s="48" t="str">
        <f>IF('[1]進行表'!$F$11="","",'[1]進行表'!$F$11)</f>
        <v>細野　泰央　C</v>
      </c>
      <c r="T109" s="49"/>
      <c r="U109" s="50"/>
      <c r="V109" s="51" t="str">
        <f>IF(S109="","",VLOOKUP(S109,エントリー,2,0))</f>
        <v>ストレートプール</v>
      </c>
      <c r="W109" s="13"/>
      <c r="X109" s="13"/>
      <c r="Y109" s="48" t="str">
        <f>IF('[1]進行表'!$B$12="","",'[1]進行表'!$B$12)</f>
        <v>中村　敏幸　Ｂ</v>
      </c>
      <c r="Z109" s="49"/>
      <c r="AA109" s="50"/>
      <c r="AB109" s="51" t="str">
        <f>IF(Y109="","",VLOOKUP(Y109,エントリー,2,0))</f>
        <v>ストレートプール</v>
      </c>
      <c r="AC109" s="13"/>
      <c r="AD109" s="13"/>
      <c r="AE109" s="48" t="str">
        <f>IF('[1]進行表'!$F$12="","",'[1]進行表'!$F$12)</f>
        <v>平野　公啓　B</v>
      </c>
      <c r="AF109" s="49"/>
      <c r="AG109" s="50"/>
      <c r="AH109" s="51" t="str">
        <f>IF(AE109="","",VLOOKUP(AE109,エントリー,2,0))</f>
        <v>ファクトリー</v>
      </c>
      <c r="AI109" s="13"/>
      <c r="AJ109" s="13"/>
      <c r="AK109" s="48" t="str">
        <f>IF('[1]進行表'!$B$13="","",'[1]進行表'!$B$13)</f>
        <v>山本　哲也　Ｂ</v>
      </c>
      <c r="AL109" s="49"/>
      <c r="AM109" s="50"/>
      <c r="AN109" s="51" t="str">
        <f>IF(AK109="","",VLOOKUP(AK109,エントリー,2,0))</f>
        <v>ストレートプール</v>
      </c>
      <c r="AO109" s="13"/>
      <c r="AP109" s="13"/>
      <c r="AQ109" s="48" t="str">
        <f>IF('[1]進行表'!$F$13="","",'[1]進行表'!$F$13)</f>
        <v>山田　章　Ｂ</v>
      </c>
      <c r="AR109" s="49"/>
      <c r="AS109" s="50"/>
      <c r="AT109" s="51" t="str">
        <f>IF(AQ109="","",VLOOKUP(AQ109,エントリー,2,0))</f>
        <v>PULUTO</v>
      </c>
      <c r="AU109" s="13"/>
      <c r="AV109" s="13"/>
      <c r="AW109" s="48" t="str">
        <f>IF('[1]進行表'!$B$14="","",'[1]進行表'!$B$14)</f>
        <v>臼田　みさき　Ｂ</v>
      </c>
      <c r="AX109" s="49"/>
      <c r="AY109" s="50"/>
      <c r="AZ109" s="51" t="str">
        <f>IF(AW109="","",VLOOKUP(AW109,エントリー,2,0))</f>
        <v>ストレートプール</v>
      </c>
      <c r="BA109" s="13"/>
      <c r="BB109" s="13"/>
      <c r="BC109" s="48" t="str">
        <f>IF('[1]進行表'!$F$14="","",'[1]進行表'!$F$14)</f>
        <v>×</v>
      </c>
      <c r="BD109" s="49"/>
      <c r="BE109" s="50"/>
      <c r="BF109" s="51">
        <f>IF(BC109="","",VLOOKUP(BC109,エントリー,2,0))</f>
        <v>0</v>
      </c>
      <c r="BG109" s="13"/>
      <c r="BH109" s="13"/>
      <c r="BI109" s="48" t="str">
        <f>IF('[1]進行表'!$B$15="","",'[1]進行表'!$B$15)</f>
        <v>長谷川　祐孝　B</v>
      </c>
      <c r="BJ109" s="49"/>
      <c r="BK109" s="50"/>
      <c r="BL109" s="51" t="str">
        <f>IF(BI109="","",VLOOKUP(BI109,エントリー,2,0))</f>
        <v>ファクトリー</v>
      </c>
      <c r="BM109" s="13"/>
      <c r="BN109" s="13"/>
      <c r="BO109" s="48" t="str">
        <f>IF('[1]進行表'!$F$15="","",'[1]進行表'!$F$15)</f>
        <v>岸本　勇幸　B</v>
      </c>
      <c r="BP109" s="49"/>
      <c r="BQ109" s="50"/>
      <c r="BR109" s="51" t="str">
        <f>IF(BO109="","",VLOOKUP(BO109,エントリー,2,0))</f>
        <v>BILLY'S</v>
      </c>
      <c r="BS109" s="13"/>
      <c r="BT109" s="13"/>
      <c r="BU109" s="48" t="str">
        <f>IF('[1]進行表'!$B$16="","",'[1]進行表'!$B$16)</f>
        <v>大泉　真樹　Ｂ</v>
      </c>
      <c r="BV109" s="49"/>
      <c r="BW109" s="50"/>
      <c r="BX109" s="51" t="str">
        <f>IF(BU109="","",VLOOKUP(BU109,エントリー,2,0))</f>
        <v>ストレートプール</v>
      </c>
      <c r="BY109" s="13"/>
      <c r="BZ109" s="13"/>
      <c r="CA109" s="48" t="str">
        <f>IF('[1]進行表'!$F$16="","",'[1]進行表'!$F$16)</f>
        <v>×</v>
      </c>
      <c r="CB109" s="49"/>
      <c r="CC109" s="50"/>
      <c r="CD109" s="51">
        <f>IF(CA109="","",VLOOKUP(CA109,エントリー,2,0))</f>
        <v>0</v>
      </c>
      <c r="CE109" s="13"/>
      <c r="CF109" s="13"/>
      <c r="CG109" s="48" t="str">
        <f>IF('[1]進行表'!$B$17="","",'[1]進行表'!$B$17)</f>
        <v>横山　岳彦　B</v>
      </c>
      <c r="CH109" s="49"/>
      <c r="CI109" s="50"/>
      <c r="CJ109" s="51" t="str">
        <f>IF(CG109="","",VLOOKUP(CG109,エントリー,2,0))</f>
        <v>ファクトリー</v>
      </c>
      <c r="CK109" s="13"/>
      <c r="CL109" s="13"/>
      <c r="CM109" s="48" t="str">
        <f>IF('[1]進行表'!$F$17="","",'[1]進行表'!$F$17)</f>
        <v>首藤　高明　Ｂ</v>
      </c>
      <c r="CN109" s="49"/>
      <c r="CO109" s="50"/>
      <c r="CP109" s="51" t="str">
        <f>IF(CM109="","",VLOOKUP(CM109,エントリー,2,0))</f>
        <v>ストレートプール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tr">
        <f>IF('[1]進行表'!$B$54="","",'[1]進行表'!$B$54)</f>
        <v>×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tr">
        <f>IF('[1]進行表'!$F$54="","",'[1]進行表'!$F$54)</f>
        <v>細野　泰央　C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tr">
        <f>IF('[1]進行表'!$B$55="","",'[1]進行表'!$B$55)</f>
        <v>平野　公啓　B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tr">
        <f>IF('[1]進行表'!$F$55="","",'[1]進行表'!$F$55)</f>
        <v>山田　章　Ｂ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tr">
        <f>IF('[1]進行表'!$B$56="","",'[1]進行表'!$B$56)</f>
        <v>×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tr">
        <f>IF('[1]進行表'!$F$56="","",'[1]進行表'!$F$56)</f>
        <v>長谷川　祐孝　B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tr">
        <f>IF('[1]進行表'!$B$57="","",'[1]進行表'!$B$57)</f>
        <v>×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tr">
        <f>IF('[1]進行表'!$F$57="","",'[1]進行表'!$F$57)</f>
        <v>横山　岳彦　B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f>IF('[1]進行表'!$D$54="","",'[1]進行表'!$D$54)</f>
        <v>0</v>
      </c>
      <c r="F131" s="45"/>
      <c r="G131" s="70"/>
      <c r="H131" s="70"/>
      <c r="I131" s="71"/>
      <c r="J131" s="70"/>
      <c r="K131" s="70"/>
      <c r="L131" s="70"/>
      <c r="M131" s="27" t="str">
        <f>IF('[1]進行表'!$E$54="","",'[1]進行表'!$E$54)</f>
        <v>W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f>IF('[1]進行表'!$D$55="","",'[1]進行表'!$D$55)</f>
        <v>2</v>
      </c>
      <c r="AD131" s="45"/>
      <c r="AE131" s="70"/>
      <c r="AF131" s="70"/>
      <c r="AG131" s="71"/>
      <c r="AH131" s="70"/>
      <c r="AI131" s="70"/>
      <c r="AJ131" s="70"/>
      <c r="AK131" s="27" t="str">
        <f>IF('[1]進行表'!$E$55="","",'[1]進行表'!$E$55)</f>
        <v>W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f>IF('[1]進行表'!$D$56="","",'[1]進行表'!$D$56)</f>
        <v>0</v>
      </c>
      <c r="BB131" s="45"/>
      <c r="BC131" s="70"/>
      <c r="BD131" s="70"/>
      <c r="BE131" s="71"/>
      <c r="BF131" s="70"/>
      <c r="BG131" s="70"/>
      <c r="BH131" s="70"/>
      <c r="BI131" s="27" t="str">
        <f>IF('[1]進行表'!$E$56="","",'[1]進行表'!$E$56)</f>
        <v>W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f>IF('[1]進行表'!$D$57="","",'[1]進行表'!$D$57)</f>
        <v>0</v>
      </c>
      <c r="BZ131" s="45"/>
      <c r="CA131" s="70"/>
      <c r="CB131" s="70"/>
      <c r="CC131" s="71"/>
      <c r="CD131" s="70"/>
      <c r="CE131" s="70"/>
      <c r="CF131" s="70"/>
      <c r="CG131" s="27" t="str">
        <f>IF('[1]進行表'!$E$57="","",'[1]進行表'!$E$57)</f>
        <v>W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tr">
        <f>IF('[1]進行表'!$B$78="","",'[1]進行表'!$B$78)</f>
        <v>細野　泰央　C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tr">
        <f>IF('[1]進行表'!$F$78="","",'[1]進行表'!$F$78)</f>
        <v>山本　哲也　Ｂ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tr">
        <f>IF('[1]進行表'!$B$79="","",'[1]進行表'!$B$79)</f>
        <v>山田　章　Ｂ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tr">
        <f>IF('[1]進行表'!$F$79="","",'[1]進行表'!$F$79)</f>
        <v>近藤　和岳　B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tr">
        <f>IF('[1]進行表'!$B$80="","",'[1]進行表'!$B$80)</f>
        <v>長谷川　祐孝　B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tr">
        <f>IF('[1]進行表'!$F$80="","",'[1]進行表'!$F$80)</f>
        <v>大泉　真樹　Ｂ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tr">
        <f>IF('[1]進行表'!$B$81="","",'[1]進行表'!$B$81)</f>
        <v>横山　岳彦　B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tr">
        <f>IF('[1]進行表'!$F$81="","",'[1]進行表'!$F$81)</f>
        <v>岸本　勇幸　B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 t="str">
        <f>IF('[1]進行表'!$D$78="","",'[1]進行表'!$D$78)</f>
        <v>W</v>
      </c>
      <c r="K138" s="45"/>
      <c r="L138" s="70"/>
      <c r="M138" s="70"/>
      <c r="N138" s="71"/>
      <c r="O138" s="70"/>
      <c r="P138" s="70"/>
      <c r="Q138" s="70"/>
      <c r="R138" s="27">
        <f>IF('[1]進行表'!$E$78="","",'[1]進行表'!$E$78)</f>
        <v>1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f>IF('[1]進行表'!$D$79="","",'[1]進行表'!$D$79)</f>
        <v>1</v>
      </c>
      <c r="AI138" s="45"/>
      <c r="AJ138" s="70"/>
      <c r="AK138" s="70"/>
      <c r="AL138" s="71"/>
      <c r="AM138" s="70"/>
      <c r="AN138" s="70"/>
      <c r="AO138" s="70"/>
      <c r="AP138" s="27" t="str">
        <f>IF('[1]進行表'!$E$79="","",'[1]進行表'!$E$79)</f>
        <v>W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 t="str">
        <f>IF('[1]進行表'!$D$80="","",'[1]進行表'!$D$80)</f>
        <v>W</v>
      </c>
      <c r="BG138" s="45"/>
      <c r="BH138" s="70"/>
      <c r="BI138" s="70"/>
      <c r="BJ138" s="71"/>
      <c r="BK138" s="70"/>
      <c r="BL138" s="70"/>
      <c r="BM138" s="70"/>
      <c r="BN138" s="27">
        <f>IF('[1]進行表'!$E$80="","",'[1]進行表'!$E$80)</f>
        <v>1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 t="str">
        <f>IF('[1]進行表'!$D$81="","",'[1]進行表'!$D$81)</f>
        <v>W</v>
      </c>
      <c r="CE138" s="45"/>
      <c r="CF138" s="70"/>
      <c r="CG138" s="70"/>
      <c r="CH138" s="71"/>
      <c r="CI138" s="70"/>
      <c r="CJ138" s="70"/>
      <c r="CK138" s="70"/>
      <c r="CL138" s="27">
        <f>IF('[1]進行表'!$E$81="","",'[1]進行表'!$E$81)</f>
        <v>3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tr">
        <f>IF('[1]進行表'!$B$92="","",'[1]進行表'!$B$92)</f>
        <v>細野　泰央　C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tr">
        <f>IF('[1]進行表'!$F$92="","",'[1]進行表'!$F$92)</f>
        <v>近藤　和岳　B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tr">
        <f>IF('[1]進行表'!$B$93="","",'[1]進行表'!$B$93)</f>
        <v>長谷川　祐孝　B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tr">
        <f>IF('[1]進行表'!$F$93="","",'[1]進行表'!$F$93)</f>
        <v>横山　岳彦　B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>
        <f>IF('[1]進行表'!$D$92="","",'[1]進行表'!$D$92)</f>
        <v>1</v>
      </c>
      <c r="W145" s="45"/>
      <c r="X145" s="70"/>
      <c r="Y145" s="70"/>
      <c r="Z145" s="71"/>
      <c r="AA145" s="70"/>
      <c r="AB145" s="70"/>
      <c r="AC145" s="70"/>
      <c r="AD145" s="27" t="str">
        <f>IF('[1]進行表'!$E$92="","",'[1]進行表'!$E$92)</f>
        <v>W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 t="str">
        <f>IF('[1]進行表'!$D$93="","",'[1]進行表'!$D$93)</f>
        <v>W</v>
      </c>
      <c r="BS145" s="45"/>
      <c r="BT145" s="70"/>
      <c r="BU145" s="70"/>
      <c r="BV145" s="71"/>
      <c r="BW145" s="70"/>
      <c r="BX145" s="70"/>
      <c r="BY145" s="70"/>
      <c r="BZ145" s="27">
        <f>IF('[1]進行表'!$E$93="","",'[1]進行表'!$E$93)</f>
        <v>2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tr">
        <f>IF('[1]進行表'!$B$100="","",'[1]進行表'!$B$100)</f>
        <v>近藤　和岳　B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tr">
        <f>IF('[1]進行表'!$F$100="","",'[1]進行表'!$F$100)</f>
        <v>首藤　高明　Ｂ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tr">
        <f>IF('[1]進行表'!$B$101="","",'[1]進行表'!$B$101)</f>
        <v>長谷川　祐孝　B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tr">
        <f>IF('[1]進行表'!$F$101="","",'[1]進行表'!$F$101)</f>
        <v>中村　敏幸　Ｂ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 t="str">
        <f>IF('[1]進行表'!$D$100="","",'[1]進行表'!$D$100)</f>
        <v>W</v>
      </c>
      <c r="AB152" s="45"/>
      <c r="AC152" s="70"/>
      <c r="AD152" s="70"/>
      <c r="AE152" s="71"/>
      <c r="AF152" s="70"/>
      <c r="AG152" s="70"/>
      <c r="AH152" s="70"/>
      <c r="AI152" s="27">
        <f>IF('[1]進行表'!$E$100="","",'[1]進行表'!$E$100)</f>
        <v>2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tr">
        <f>IF('[1]進行表'!$D$101="","",'[1]進行表'!$D$101)</f>
        <v>W</v>
      </c>
      <c r="BX152" s="45"/>
      <c r="BY152" s="70"/>
      <c r="BZ152" s="70"/>
      <c r="CA152" s="71"/>
      <c r="CB152" s="70"/>
      <c r="CC152" s="70"/>
      <c r="CD152" s="70"/>
      <c r="CE152" s="27">
        <f>IF('[1]進行表'!$E$101="","",'[1]進行表'!$E$101)</f>
        <v>1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tr">
        <f>IF('[1]進行表'!$Q$98="","",'[1]進行表'!$Q$98)</f>
        <v>近藤　和岳　B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tr">
        <f>IF('[1]進行表'!$Q$99="","",'[1]進行表'!$Q$99)</f>
        <v>長谷川　祐孝　B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1" t="s">
        <v>13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>
        <f>IF('[1]進行表'!$B$71="","",'[1]進行表'!$B$71)</f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>
        <f>IF('[1]進行表'!$F$43="","",'[1]進行表'!$F$43)</f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>
        <f>IF('[1]進行表'!$B$44="","",'[1]進行表'!$B$44)</f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>
        <f>IF('[1]進行表'!$D$22="","",'[1]進行表'!$D$22)</f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1">
        <f>IF(AK188="","",VLOOKUP(AK188,エントリー,2,0))</f>
      </c>
      <c r="AO188" s="13"/>
      <c r="AP188" s="13"/>
      <c r="AQ188" s="48">
        <f>IF('[1]進行表'!$F$21="","",'[1]進行表'!$F$21)</f>
      </c>
      <c r="AR188" s="49"/>
      <c r="AS188" s="50"/>
      <c r="AT188" s="51">
        <f>IF(AQ188="","",VLOOKUP(AQ188,エントリー,2,0))</f>
      </c>
      <c r="AU188" s="13"/>
      <c r="AV188" s="13"/>
      <c r="AW188" s="48">
        <f>IF('[1]進行表'!$B$22="","",'[1]進行表'!$B$22)</f>
      </c>
      <c r="AX188" s="49"/>
      <c r="AY188" s="50"/>
      <c r="AZ188" s="51">
        <f>IF(AW188="","",VLOOKUP(AW188,エントリー,2,0))</f>
      </c>
      <c r="BA188" s="13"/>
      <c r="BB188" s="13"/>
      <c r="BC188" s="48">
        <f>IF('[1]進行表'!$F$22="","",'[1]進行表'!$F$22)</f>
      </c>
      <c r="BD188" s="49"/>
      <c r="BE188" s="50"/>
      <c r="BF188" s="51">
        <f>IF(BC188="","",VLOOKUP(BC188,エントリー,2,0))</f>
      </c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>
        <f>IF('[1]進行表'!$F$59="","",'[1]進行表'!$F$59)</f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>
        <f>IF('[1]進行表'!$B$60="","",'[1]進行表'!$B$60)</f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>
        <f>IF('[1]進行表'!$F$60="","",'[1]進行表'!$F$60)</f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</c>
      <c r="BB210" s="45"/>
      <c r="BC210" s="70"/>
      <c r="BD210" s="70"/>
      <c r="BE210" s="71"/>
      <c r="BF210" s="70"/>
      <c r="BG210" s="70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>
        <f>IF('[1]進行表'!$F$83="","",'[1]進行表'!$F$83)</f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>
        <f>IF('[1]進行表'!$B$84="","",'[1]進行表'!$B$84)</f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</c>
      <c r="BG217" s="45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>
        <f>IF('[1]進行表'!$F$94="","",'[1]進行表'!$F$94)</f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>
        <f>IF('[1]進行表'!$B$95="","",'[1]進行表'!$B$95)</f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>
        <f>IF('[1]進行表'!$F$102="","",'[1]進行表'!$F$102)</f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1" t="s">
        <v>14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>
        <f>IF('[1]進行表'!$B$73="","",'[1]進行表'!$B$73)</f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>
        <f>IF('[1]進行表'!$D$48="","",'[1]進行表'!$D$48)</f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>
        <f>IF('[1]進行表'!$F$47="","",'[1]進行表'!$F$47)</f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>
        <f>IF('[1]進行表'!$B$48="","",'[1]進行表'!$B$48)</f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>
        <f>IF('[1]進行表'!$D$30="","",'[1]進行表'!$D$30)</f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1">
        <f>IF(AK267="","",VLOOKUP(AK267,エントリー,2,0))</f>
      </c>
      <c r="AO267" s="13"/>
      <c r="AP267" s="13"/>
      <c r="AQ267" s="48">
        <f>IF('[1]進行表'!$F$29="","",'[1]進行表'!$F$29)</f>
      </c>
      <c r="AR267" s="49"/>
      <c r="AS267" s="50"/>
      <c r="AT267" s="51">
        <f>IF(AQ267="","",VLOOKUP(AQ267,エントリー,2,0))</f>
      </c>
      <c r="AU267" s="13"/>
      <c r="AV267" s="13"/>
      <c r="AW267" s="48">
        <f>IF('[1]進行表'!$B$30="","",'[1]進行表'!$B$30)</f>
      </c>
      <c r="AX267" s="49"/>
      <c r="AY267" s="50"/>
      <c r="AZ267" s="51">
        <f>IF(AW267="","",VLOOKUP(AW267,エントリー,2,0))</f>
      </c>
      <c r="BA267" s="13"/>
      <c r="BB267" s="13"/>
      <c r="BC267" s="48">
        <f>IF('[1]進行表'!$F$30="","",'[1]進行表'!$F$30)</f>
      </c>
      <c r="BD267" s="49"/>
      <c r="BE267" s="50"/>
      <c r="BF267" s="51">
        <f>IF(BC267="","",VLOOKUP(BC267,エントリー,2,0))</f>
      </c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>
        <f>IF('[1]進行表'!$F$63="","",'[1]進行表'!$F$63)</f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>
        <f>IF('[1]進行表'!$B$64="","",'[1]進行表'!$B$64)</f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>
        <f>IF('[1]進行表'!$F$64="","",'[1]進行表'!$F$64)</f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</c>
      <c r="BB289" s="45"/>
      <c r="BC289" s="70"/>
      <c r="BD289" s="70"/>
      <c r="BE289" s="71"/>
      <c r="BF289" s="70"/>
      <c r="BG289" s="70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>
        <f>IF('[1]進行表'!$F$87="","",'[1]進行表'!$F$87)</f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>
        <f>IF('[1]進行表'!$B$88="","",'[1]進行表'!$B$88)</f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70"/>
      <c r="AO296" s="70"/>
      <c r="AP296" s="27">
        <f>IF('[1]進行表'!$E$87="","",'[1]進行表'!$E$87)</f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>
        <f>IF('[1]進行表'!$F$96="","",'[1]進行表'!$F$96)</f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>
        <f>IF('[1]進行表'!$B$97="","",'[1]進行表'!$B$97)</f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>
        <f>IF('[1]進行表'!$F$104="","",'[1]進行表'!$F$104)</f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25">
      <selection activeCell="AH60" sqref="AH60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16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tr">
        <f>IF('[1]進行表'!$O$113="","",'[1]進行表'!$O$113)</f>
        <v>渋谷　博史　Ｂ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 t="str">
        <f>IF('[1]進行表'!$D$120="","",'[1]進行表'!$D$120)</f>
        <v>W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>
        <f>IF('[1]進行表'!$E$120="","",'[1]進行表'!$E$120)</f>
        <v>3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17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tr">
        <f>IF('[1]進行表'!$B$120="","",'[1]進行表'!$B$120)</f>
        <v>渋谷　博史　Ｂ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tr">
        <f>IF('[1]進行表'!$F$120="","",'[1]進行表'!$F$120)</f>
        <v>藤井　靖彦　Ｂ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tr">
        <f>IF('[1]進行表'!$D$118="","",'[1]進行表'!$D$118)</f>
        <v>W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f>IF('[1]進行表'!$E$118="","",'[1]進行表'!$E$118)</f>
        <v>1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 t="str">
        <f>IF('[1]進行表'!$D$119="","",'[1]進行表'!$D$119)</f>
        <v>W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>
        <f>IF('[1]進行表'!$E$119="","",'[1]進行表'!$E$119)</f>
        <v>0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18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19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tr">
        <f>IF('[1]進行表'!$B$118="","",'[1]進行表'!$B$118)</f>
        <v>渋谷　博史　Ｂ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tr">
        <f>IF('[1]進行表'!$F$118="","",'[1]進行表'!$F$118)</f>
        <v>古山　裕也　Ｂ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tr">
        <f>IF('[1]進行表'!$B$119="","",'[1]進行表'!$B$119)</f>
        <v>藤井　靖彦　Ｂ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tr">
        <f>IF('[1]進行表'!$F$119="","",'[1]進行表'!$F$119)</f>
        <v>臼田　みさき　Ｂ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 t="str">
        <f>IF('[1]進行表'!$D$114="","",'[1]進行表'!$D$114)</f>
        <v>W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>
        <f>IF('[1]進行表'!$E$114="","",'[1]進行表'!$E$114)</f>
        <v>3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 t="str">
        <f>IF('[1]進行表'!$D$115="","",'[1]進行表'!$D$115)</f>
        <v>W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>
        <f>IF('[1]進行表'!$E$115="","",'[1]進行表'!$E$115)</f>
        <v>3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 t="str">
        <f>IF('[1]進行表'!$D$116="","",'[1]進行表'!$D$116)</f>
        <v>W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>
        <f>IF('[1]進行表'!$E$116="","",'[1]進行表'!$E$116)</f>
        <v>3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tr">
        <f>IF('[1]進行表'!$D$117="","",'[1]進行表'!$D$117)</f>
        <v>W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f>IF('[1]進行表'!$E$117="","",'[1]進行表'!$E$117)</f>
        <v>2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20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21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22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23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tr">
        <f>IF('[1]進行表'!$B$114="","",'[1]進行表'!$B$114)</f>
        <v>渋谷　博史　Ｂ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tr">
        <f>IF('[1]進行表'!$F$114="","",'[1]進行表'!$F$114)</f>
        <v>近藤　和岳　B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tr">
        <f>IF('[1]進行表'!$B$115="","",'[1]進行表'!$B$115)</f>
        <v>古山　裕也　Ｂ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tr">
        <f>IF('[1]進行表'!$F$115="","",'[1]進行表'!$F$115)</f>
        <v>大関　剛明　Ｂ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tr">
        <f>IF('[1]進行表'!$B$116="","",'[1]進行表'!$B$116)</f>
        <v>藤井　靖彦　Ｂ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tr">
        <f>IF('[1]進行表'!$F$116="","",'[1]進行表'!$F$116)</f>
        <v>長谷川　祐孝　B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tr">
        <f>IF('[1]進行表'!$B$117="","",'[1]進行表'!$B$117)</f>
        <v>臼田　みさき　Ｂ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tr">
        <f>IF('[1]進行表'!$F$117="","",'[1]進行表'!$F$117)</f>
        <v>皆川　由美　Ｂ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tr">
        <f>IF('[1]進行表'!$D$106="","",'[1]進行表'!$D$106)</f>
        <v>W</v>
      </c>
      <c r="D33" s="115"/>
      <c r="E33" s="109"/>
      <c r="F33" s="108"/>
      <c r="G33" s="115">
        <f>IF('[1]進行表'!$E$106="","",'[1]進行表'!$E$106)</f>
        <v>0</v>
      </c>
      <c r="H33" s="115"/>
      <c r="I33" s="108"/>
      <c r="J33" s="108"/>
      <c r="K33" s="108"/>
      <c r="L33" s="108"/>
      <c r="M33" s="108"/>
      <c r="N33" s="108"/>
      <c r="O33" s="115">
        <f>IF('[1]進行表'!$D$107="","",'[1]進行表'!$D$107)</f>
        <v>0</v>
      </c>
      <c r="P33" s="115"/>
      <c r="Q33" s="109"/>
      <c r="R33" s="108"/>
      <c r="S33" s="115" t="str">
        <f>IF('[1]進行表'!$E$107="","",'[1]進行表'!$E$107)</f>
        <v>W</v>
      </c>
      <c r="T33" s="115"/>
      <c r="U33" s="108"/>
      <c r="V33" s="108"/>
      <c r="W33" s="108"/>
      <c r="X33" s="108"/>
      <c r="Y33" s="108"/>
      <c r="Z33" s="108"/>
      <c r="AA33" s="115" t="str">
        <f>IF('[1]進行表'!$D$108="","",'[1]進行表'!$D$108)</f>
        <v>W</v>
      </c>
      <c r="AB33" s="115"/>
      <c r="AC33" s="109"/>
      <c r="AD33" s="108"/>
      <c r="AE33" s="115">
        <f>IF('[1]進行表'!$E$108="","",'[1]進行表'!$E$108)</f>
        <v>0</v>
      </c>
      <c r="AF33" s="115"/>
      <c r="AG33" s="108"/>
      <c r="AH33" s="108"/>
      <c r="AI33" s="108"/>
      <c r="AJ33" s="108"/>
      <c r="AK33" s="108"/>
      <c r="AL33" s="108"/>
      <c r="AM33" s="115">
        <f>IF('[1]進行表'!$D$109="","",'[1]進行表'!$D$109)</f>
        <v>0</v>
      </c>
      <c r="AN33" s="115"/>
      <c r="AO33" s="109"/>
      <c r="AP33" s="108"/>
      <c r="AQ33" s="115" t="str">
        <f>IF('[1]進行表'!$E$109="","",'[1]進行表'!$E$109)</f>
        <v>W</v>
      </c>
      <c r="AR33" s="115"/>
      <c r="AS33" s="4"/>
      <c r="AT33" s="4"/>
      <c r="AU33" s="4"/>
      <c r="AV33" s="4"/>
      <c r="AW33" s="4"/>
      <c r="AX33" s="4"/>
      <c r="AY33" s="115" t="str">
        <f>IF('[1]進行表'!$D$110="","",'[1]進行表'!$D$110)</f>
        <v>W</v>
      </c>
      <c r="AZ33" s="115"/>
      <c r="BA33" s="109"/>
      <c r="BB33" s="108"/>
      <c r="BC33" s="115">
        <f>IF('[1]進行表'!$E$110="","",'[1]進行表'!$E$110)</f>
        <v>0</v>
      </c>
      <c r="BD33" s="115"/>
      <c r="BE33" s="108"/>
      <c r="BF33" s="108"/>
      <c r="BG33" s="108"/>
      <c r="BH33" s="108"/>
      <c r="BI33" s="108"/>
      <c r="BJ33" s="108"/>
      <c r="BK33" s="115">
        <f>IF('[1]進行表'!$D$111="","",'[1]進行表'!$D$111)</f>
        <v>0</v>
      </c>
      <c r="BL33" s="115"/>
      <c r="BM33" s="109"/>
      <c r="BN33" s="108"/>
      <c r="BO33" s="115" t="str">
        <f>IF('[1]進行表'!$E$111="","",'[1]進行表'!$E$111)</f>
        <v>W</v>
      </c>
      <c r="BP33" s="115"/>
      <c r="BQ33" s="108"/>
      <c r="BR33" s="108"/>
      <c r="BS33" s="108"/>
      <c r="BT33" s="108"/>
      <c r="BU33" s="108"/>
      <c r="BV33" s="108"/>
      <c r="BW33" s="115" t="str">
        <f>IF('[1]進行表'!$D$112="","",'[1]進行表'!$D$112)</f>
        <v>W</v>
      </c>
      <c r="BX33" s="115"/>
      <c r="BY33" s="109"/>
      <c r="BZ33" s="108"/>
      <c r="CA33" s="115">
        <f>IF('[1]進行表'!$E$112="","",'[1]進行表'!$E$112)</f>
        <v>0</v>
      </c>
      <c r="CB33" s="115"/>
      <c r="CC33" s="108"/>
      <c r="CD33" s="108"/>
      <c r="CE33" s="108"/>
      <c r="CF33" s="108"/>
      <c r="CG33" s="108"/>
      <c r="CH33" s="108"/>
      <c r="CI33" s="115">
        <f>IF('[1]進行表'!$D$113="","",'[1]進行表'!$D$113)</f>
        <v>0</v>
      </c>
      <c r="CJ33" s="115"/>
      <c r="CK33" s="109"/>
      <c r="CL33" s="108"/>
      <c r="CM33" s="115" t="str">
        <f>IF('[1]進行表'!$E$113="","",'[1]進行表'!$E$113)</f>
        <v>W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24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25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26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27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28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29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30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31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tr">
        <f>IF('[1]進行表'!$B$106="","",'[1]進行表'!$B$106)</f>
        <v>渋谷　博史　Ｂ</v>
      </c>
      <c r="B37" s="120"/>
      <c r="C37" s="121"/>
      <c r="D37" s="122" t="str">
        <f>IF(A37="","",VLOOKUP(A37,エントリー,2,0))</f>
        <v>ストレートプール</v>
      </c>
      <c r="E37" s="13"/>
      <c r="F37" s="13"/>
      <c r="G37" s="119">
        <f>IF('[1]進行表'!$F$106="","",'[1]進行表'!$F$106)</f>
      </c>
      <c r="H37" s="120"/>
      <c r="I37" s="121"/>
      <c r="J37" s="122">
        <f>IF(G37="","",VLOOKUP(G37,エントリー,2,0))</f>
      </c>
      <c r="K37" s="13"/>
      <c r="L37" s="13"/>
      <c r="M37" s="119">
        <f>IF('[1]進行表'!$B$107="","",'[1]進行表'!$B$107)</f>
      </c>
      <c r="N37" s="120"/>
      <c r="O37" s="121"/>
      <c r="P37" s="122">
        <f>IF(M37="","",VLOOKUP(M37,エントリー,2,0))</f>
      </c>
      <c r="Q37" s="13"/>
      <c r="R37" s="13"/>
      <c r="S37" s="119" t="str">
        <f>IF('[1]進行表'!$F$107="","",'[1]進行表'!$F$107)</f>
        <v>近藤　和岳　B</v>
      </c>
      <c r="T37" s="120"/>
      <c r="U37" s="121"/>
      <c r="V37" s="122" t="str">
        <f>IF(S37="","",VLOOKUP(S37,エントリー,2,0))</f>
        <v>BILLY'S</v>
      </c>
      <c r="W37" s="13"/>
      <c r="X37" s="13"/>
      <c r="Y37" s="119" t="str">
        <f>IF('[1]進行表'!$B$108="","",'[1]進行表'!$B$108)</f>
        <v>古山　裕也　Ｂ</v>
      </c>
      <c r="Z37" s="120"/>
      <c r="AA37" s="121"/>
      <c r="AB37" s="122" t="str">
        <f>IF(Y37="","",VLOOKUP(Y37,エントリー,2,0))</f>
        <v>ストレートプール</v>
      </c>
      <c r="AC37" s="13"/>
      <c r="AD37" s="13"/>
      <c r="AE37" s="119">
        <f>IF('[1]進行表'!$F$108="","",'[1]進行表'!$F$108)</f>
      </c>
      <c r="AF37" s="120"/>
      <c r="AG37" s="121"/>
      <c r="AH37" s="122">
        <f>IF(AE37="","",VLOOKUP(AE37,エントリー,2,0))</f>
      </c>
      <c r="AI37" s="13"/>
      <c r="AJ37" s="13"/>
      <c r="AK37" s="119">
        <f>IF('[1]進行表'!$B$109="","",'[1]進行表'!$B$109)</f>
      </c>
      <c r="AL37" s="120"/>
      <c r="AM37" s="121"/>
      <c r="AN37" s="122">
        <f>IF(AK37="","",VLOOKUP(AK37,エントリー,2,0))</f>
      </c>
      <c r="AO37" s="13"/>
      <c r="AP37" s="13"/>
      <c r="AQ37" s="119" t="str">
        <f>IF('[1]進行表'!$F$109="","",'[1]進行表'!$F$109)</f>
        <v>大関　剛明　Ｂ</v>
      </c>
      <c r="AR37" s="120"/>
      <c r="AS37" s="121"/>
      <c r="AT37" s="122" t="str">
        <f>IF(AQ37="","",VLOOKUP(AQ37,エントリー,2,0))</f>
        <v>PULUTO</v>
      </c>
      <c r="AU37" s="4"/>
      <c r="AV37" s="4"/>
      <c r="AW37" s="119" t="str">
        <f>IF('[1]進行表'!$B$110="","",'[1]進行表'!$B$110)</f>
        <v>藤井　靖彦　Ｂ</v>
      </c>
      <c r="AX37" s="120"/>
      <c r="AY37" s="121"/>
      <c r="AZ37" s="122" t="str">
        <f>IF(AW37="","",VLOOKUP(AW37,エントリー,2,0))</f>
        <v>ストレートプール</v>
      </c>
      <c r="BA37" s="13"/>
      <c r="BB37" s="13"/>
      <c r="BC37" s="119">
        <f>IF('[1]進行表'!$F$110="","",'[1]進行表'!$F$110)</f>
      </c>
      <c r="BD37" s="120"/>
      <c r="BE37" s="121"/>
      <c r="BF37" s="122">
        <f>IF(BC37="","",VLOOKUP(BC37,エントリー,2,0))</f>
      </c>
      <c r="BG37" s="13"/>
      <c r="BH37" s="13"/>
      <c r="BI37" s="119">
        <f>IF('[1]進行表'!$B$111="","",'[1]進行表'!$B$111)</f>
      </c>
      <c r="BJ37" s="120"/>
      <c r="BK37" s="121"/>
      <c r="BL37" s="122">
        <f>IF(BI37="","",VLOOKUP(BI37,エントリー,2,0))</f>
      </c>
      <c r="BM37" s="13"/>
      <c r="BN37" s="13"/>
      <c r="BO37" s="119" t="str">
        <f>IF('[1]進行表'!$F$111="","",'[1]進行表'!$F$111)</f>
        <v>長谷川　祐孝　B</v>
      </c>
      <c r="BP37" s="120"/>
      <c r="BQ37" s="121"/>
      <c r="BR37" s="122" t="str">
        <f>IF(BO37="","",VLOOKUP(BO37,エントリー,2,0))</f>
        <v>ファクトリー</v>
      </c>
      <c r="BS37" s="13"/>
      <c r="BT37" s="13"/>
      <c r="BU37" s="119" t="str">
        <f>IF('[1]進行表'!$B$112="","",'[1]進行表'!$B$112)</f>
        <v>臼田　みさき　Ｂ</v>
      </c>
      <c r="BV37" s="120"/>
      <c r="BW37" s="121"/>
      <c r="BX37" s="122" t="str">
        <f>IF(BU37="","",VLOOKUP(BU37,エントリー,2,0))</f>
        <v>ストレートプール</v>
      </c>
      <c r="BY37" s="13"/>
      <c r="BZ37" s="13"/>
      <c r="CA37" s="119">
        <f>IF('[1]進行表'!$F$112="","",'[1]進行表'!$F$112)</f>
      </c>
      <c r="CB37" s="120"/>
      <c r="CC37" s="121"/>
      <c r="CD37" s="122">
        <f>IF(CA37="","",VLOOKUP(CA37,エントリー,2,0))</f>
      </c>
      <c r="CE37" s="13"/>
      <c r="CF37" s="13"/>
      <c r="CG37" s="119">
        <f>IF('[1]進行表'!$B$113="","",'[1]進行表'!$B$113)</f>
      </c>
      <c r="CH37" s="120"/>
      <c r="CI37" s="121"/>
      <c r="CJ37" s="122">
        <f>IF(CG37="","",VLOOKUP(CG37,エントリー,2,0))</f>
      </c>
      <c r="CK37" s="13"/>
      <c r="CL37" s="13"/>
      <c r="CM37" s="119" t="str">
        <f>IF('[1]進行表'!$F$113="","",'[1]進行表'!$F$113)</f>
        <v>皆川　由美　Ｂ</v>
      </c>
      <c r="CN37" s="120"/>
      <c r="CO37" s="121"/>
      <c r="CP37" s="122" t="str">
        <f>IF(CM37="","",VLOOKUP(CM37,エントリー,2,0))</f>
        <v>ストレートプール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password="CC6F" sheet="1" objects="1" scenarios="1"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2018-12-09T12:12:37Z</dcterms:created>
  <dcterms:modified xsi:type="dcterms:W3CDTF">2018-12-09T12:13:26Z</dcterms:modified>
  <cp:category/>
  <cp:version/>
  <cp:contentType/>
  <cp:contentStatus/>
</cp:coreProperties>
</file>