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585" windowWidth="8190" windowHeight="8460" activeTab="0"/>
  </bookViews>
  <sheets>
    <sheet name="A " sheetId="1" r:id="rId1"/>
    <sheet name="BC" sheetId="2" r:id="rId2"/>
  </sheets>
  <definedNames>
    <definedName name="_xlnm.Print_Area" localSheetId="0">'A '!$A$1:$P$45</definedName>
    <definedName name="_xlnm.Print_Area" localSheetId="1">'BC'!$A$1:$R$57</definedName>
  </definedNames>
  <calcPr fullCalcOnLoad="1"/>
</workbook>
</file>

<file path=xl/sharedStrings.xml><?xml version="1.0" encoding="utf-8"?>
<sst xmlns="http://schemas.openxmlformats.org/spreadsheetml/2006/main" count="290" uniqueCount="150">
  <si>
    <t>プルートー</t>
  </si>
  <si>
    <t>ファクトリー</t>
  </si>
  <si>
    <t>ストレートP</t>
  </si>
  <si>
    <t>1位：</t>
  </si>
  <si>
    <t>2位：</t>
  </si>
  <si>
    <t>第1戦</t>
  </si>
  <si>
    <t>第2戦</t>
  </si>
  <si>
    <t>第3戦</t>
  </si>
  <si>
    <t>第4戦</t>
  </si>
  <si>
    <t>第5戦</t>
  </si>
  <si>
    <t>第6戦</t>
  </si>
  <si>
    <t>第7戦</t>
  </si>
  <si>
    <t>第8戦</t>
  </si>
  <si>
    <t>順位</t>
  </si>
  <si>
    <t>得点</t>
  </si>
  <si>
    <t>氏名</t>
  </si>
  <si>
    <t>所属</t>
  </si>
  <si>
    <t>横山 岳彦</t>
  </si>
  <si>
    <t>第6戦</t>
  </si>
  <si>
    <t>後期ポイント計</t>
  </si>
  <si>
    <t>3位：</t>
  </si>
  <si>
    <t>松原 貴生</t>
  </si>
  <si>
    <t>皆川 由美</t>
  </si>
  <si>
    <t>Fｽﾀｲﾙ</t>
  </si>
  <si>
    <t>Cクラス</t>
  </si>
  <si>
    <t>ﾌﾟﾙｰﾄｰ</t>
  </si>
  <si>
    <t>ビリーズ</t>
  </si>
  <si>
    <t>鈴木 健夫</t>
  </si>
  <si>
    <t>渡辺 哲也</t>
  </si>
  <si>
    <t>馬場 悟</t>
  </si>
  <si>
    <r>
      <t>O</t>
    </r>
    <r>
      <rPr>
        <sz val="11"/>
        <color indexed="8"/>
        <rFont val="ＭＳ Ｐゴシック"/>
        <family val="3"/>
      </rPr>
      <t>H</t>
    </r>
  </si>
  <si>
    <t>OH</t>
  </si>
  <si>
    <t>星野 浩康</t>
  </si>
  <si>
    <t>岸本 真志</t>
  </si>
  <si>
    <t>2018年茨城プレ国体選抜参加権利上位4名</t>
  </si>
  <si>
    <t>PULUTO</t>
  </si>
  <si>
    <t>金子 弘嗣</t>
  </si>
  <si>
    <t>平野 公啓</t>
  </si>
  <si>
    <t>長谷川 祐孝</t>
  </si>
  <si>
    <t>岡田 桂一</t>
  </si>
  <si>
    <t>高森 龍介</t>
  </si>
  <si>
    <t>岸本 勇幸</t>
  </si>
  <si>
    <t>市川 正幸</t>
  </si>
  <si>
    <t>鈴木 暁美</t>
  </si>
  <si>
    <t>伊藤 友博</t>
  </si>
  <si>
    <t>竹田 賢力</t>
  </si>
  <si>
    <t>近藤 和岳</t>
  </si>
  <si>
    <t>高橋 史明</t>
  </si>
  <si>
    <t>小島 広道</t>
  </si>
  <si>
    <t>臼田 みさき</t>
  </si>
  <si>
    <t>渋谷 博史</t>
  </si>
  <si>
    <t>古山 裕也</t>
  </si>
  <si>
    <t>第7戦</t>
  </si>
  <si>
    <t>新潟選手権</t>
  </si>
  <si>
    <t>佐藤 潤</t>
  </si>
  <si>
    <t>大関 剛明</t>
  </si>
  <si>
    <t>中村 敏幸</t>
  </si>
  <si>
    <t>小島 亮</t>
  </si>
  <si>
    <t>T's HOUSE</t>
  </si>
  <si>
    <t>9位：</t>
  </si>
  <si>
    <t>フリー</t>
  </si>
  <si>
    <t>近　貴子</t>
  </si>
  <si>
    <t>2019年アマナイン参加権利上位から</t>
  </si>
  <si>
    <t>2019年鹿児島プレ国体選抜参加権利上位4名</t>
  </si>
  <si>
    <r>
      <t>2018</t>
    </r>
    <r>
      <rPr>
        <sz val="11"/>
        <color indexed="8"/>
        <rFont val="ＭＳ Ｐゴシック"/>
        <family val="3"/>
      </rPr>
      <t>/7月～</t>
    </r>
  </si>
  <si>
    <r>
      <t>2018</t>
    </r>
    <r>
      <rPr>
        <sz val="11"/>
        <color indexed="8"/>
        <rFont val="ＭＳ Ｐゴシック"/>
        <family val="3"/>
      </rPr>
      <t>/12月計</t>
    </r>
  </si>
  <si>
    <t>2018年NIBA公式BC級戦ポイントランキング</t>
  </si>
  <si>
    <t>PULUTO</t>
  </si>
  <si>
    <t>新潟ＢＣ</t>
  </si>
  <si>
    <t>T's HOUSE</t>
  </si>
  <si>
    <t>ファクトリー</t>
  </si>
  <si>
    <t>ストレートP</t>
  </si>
  <si>
    <t>BILLY'S</t>
  </si>
  <si>
    <r>
      <t>2018年茨城プレ国体選抜参加権利上位4名</t>
    </r>
  </si>
  <si>
    <r>
      <t>2019年球聖戦C級戦権利上位１名</t>
    </r>
  </si>
  <si>
    <t>第4戦</t>
  </si>
  <si>
    <t>星野 佳奈</t>
  </si>
  <si>
    <t>臼田　伝</t>
  </si>
  <si>
    <t>2018年NIBA公式A級戦ポイントランキング</t>
  </si>
  <si>
    <t>須藤　拓</t>
  </si>
  <si>
    <t>山口　恵</t>
  </si>
  <si>
    <t>菅原 丈程</t>
  </si>
  <si>
    <t>4位：</t>
  </si>
  <si>
    <t>7位：</t>
  </si>
  <si>
    <t>山本 哲也</t>
  </si>
  <si>
    <t>番場 創一</t>
  </si>
  <si>
    <t>6位：</t>
  </si>
  <si>
    <t>10位：</t>
  </si>
  <si>
    <t>井田 一徳</t>
  </si>
  <si>
    <t>寄木 博幸</t>
  </si>
  <si>
    <t>12位：</t>
  </si>
  <si>
    <t>今成 高文</t>
  </si>
  <si>
    <t>Ｆスタイル</t>
  </si>
  <si>
    <t>橋田 秀雄</t>
  </si>
  <si>
    <t>細野 泰央</t>
  </si>
  <si>
    <t>A級昇格</t>
  </si>
  <si>
    <t>渡辺 俊一</t>
  </si>
  <si>
    <t>竹島 祥三</t>
  </si>
  <si>
    <t>T's HOUSE</t>
  </si>
  <si>
    <t>8位：</t>
  </si>
  <si>
    <t>東　正樹</t>
  </si>
  <si>
    <t>横尾 光志</t>
  </si>
  <si>
    <t>5位：</t>
  </si>
  <si>
    <t>14位：</t>
  </si>
  <si>
    <t>太田　優</t>
  </si>
  <si>
    <t>中山 康晴</t>
  </si>
  <si>
    <t>藤井 靖彦</t>
  </si>
  <si>
    <t>宮沢 伯文</t>
  </si>
  <si>
    <t>16位：</t>
  </si>
  <si>
    <t>BRAIANPOOLS</t>
  </si>
  <si>
    <t>大泉 真樹</t>
  </si>
  <si>
    <t>首藤 高明</t>
  </si>
  <si>
    <t>反町 登</t>
  </si>
  <si>
    <t>19位：</t>
  </si>
  <si>
    <t>BRAIANPOOLS</t>
  </si>
  <si>
    <t>角　剛</t>
  </si>
  <si>
    <t>13位：</t>
  </si>
  <si>
    <t>若月 駿寛</t>
  </si>
  <si>
    <t>山田 章</t>
  </si>
  <si>
    <t>渡辺 泰史</t>
  </si>
  <si>
    <t>新井 京太</t>
  </si>
  <si>
    <t>17位：</t>
  </si>
  <si>
    <t>成田 茂隆</t>
  </si>
  <si>
    <t>高野 亮太</t>
  </si>
  <si>
    <t>大倉 春夫</t>
  </si>
  <si>
    <t>BRIAN</t>
  </si>
  <si>
    <t>山田 正</t>
  </si>
  <si>
    <t>20位：</t>
  </si>
  <si>
    <t>22位：</t>
  </si>
  <si>
    <t>黒崎 真史</t>
  </si>
  <si>
    <t>中山 友晴</t>
  </si>
  <si>
    <t>木下　弘</t>
  </si>
  <si>
    <t>岡本 栄作</t>
  </si>
  <si>
    <t>加藤 雅人</t>
  </si>
  <si>
    <t>桂澤 寛朗</t>
  </si>
  <si>
    <t>藤巻 慎哉</t>
  </si>
  <si>
    <t>Ｆスタイル</t>
  </si>
  <si>
    <t>桑野 博和</t>
  </si>
  <si>
    <t>高井 英司</t>
  </si>
  <si>
    <t>佐々木 正晴</t>
  </si>
  <si>
    <t>若月 一人</t>
  </si>
  <si>
    <t>笠井 裕樹</t>
  </si>
  <si>
    <t>BRIAN</t>
  </si>
  <si>
    <t>B級昇格</t>
  </si>
  <si>
    <t>佐藤 宣哲</t>
  </si>
  <si>
    <t>21位：</t>
  </si>
  <si>
    <t>24位：</t>
  </si>
  <si>
    <t>30位：</t>
  </si>
  <si>
    <t>15位：</t>
  </si>
  <si>
    <t>23位：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</si>
</sst>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shrinkToFit="1"/>
    </xf>
    <xf numFmtId="0" fontId="5" fillId="33" borderId="0" xfId="0" applyFont="1" applyFill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shrinkToFit="1"/>
    </xf>
    <xf numFmtId="56" fontId="5" fillId="33" borderId="10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" fillId="33" borderId="11" xfId="0" applyNumberFormat="1" applyFont="1" applyFill="1" applyBorder="1" applyAlignment="1">
      <alignment horizontal="center" vertical="center" shrinkToFit="1"/>
    </xf>
    <xf numFmtId="0" fontId="5" fillId="33" borderId="12" xfId="0" applyNumberFormat="1" applyFont="1" applyFill="1" applyBorder="1" applyAlignment="1">
      <alignment horizontal="center" vertical="center" shrinkToFit="1"/>
    </xf>
    <xf numFmtId="56" fontId="5" fillId="33" borderId="13" xfId="0" applyNumberFormat="1" applyFont="1" applyFill="1" applyBorder="1" applyAlignment="1">
      <alignment horizontal="center" vertical="center" shrinkToFit="1"/>
    </xf>
    <xf numFmtId="0" fontId="5" fillId="33" borderId="14" xfId="0" applyNumberFormat="1" applyFont="1" applyFill="1" applyBorder="1" applyAlignment="1">
      <alignment horizontal="center" vertical="center" shrinkToFit="1"/>
    </xf>
    <xf numFmtId="0" fontId="5" fillId="33" borderId="15" xfId="0" applyNumberFormat="1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56" fontId="0" fillId="33" borderId="10" xfId="0" applyNumberForma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56" fontId="0" fillId="33" borderId="18" xfId="0" applyNumberFormat="1" applyFill="1" applyBorder="1" applyAlignment="1">
      <alignment horizontal="center" vertical="center" shrinkToFit="1"/>
    </xf>
    <xf numFmtId="56" fontId="0" fillId="33" borderId="19" xfId="0" applyNumberFormat="1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8" fillId="33" borderId="18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center" vertical="center" shrinkToFit="1"/>
    </xf>
    <xf numFmtId="0" fontId="5" fillId="33" borderId="20" xfId="0" applyNumberFormat="1" applyFont="1" applyFill="1" applyBorder="1" applyAlignment="1">
      <alignment horizontal="center" vertical="center" shrinkToFit="1"/>
    </xf>
    <xf numFmtId="0" fontId="5" fillId="34" borderId="16" xfId="0" applyFont="1" applyFill="1" applyBorder="1" applyAlignment="1">
      <alignment horizontal="center" vertical="center" shrinkToFit="1"/>
    </xf>
    <xf numFmtId="0" fontId="5" fillId="34" borderId="22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top" shrinkToFit="1"/>
    </xf>
    <xf numFmtId="0" fontId="0" fillId="33" borderId="25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 shrinkToFit="1"/>
    </xf>
    <xf numFmtId="0" fontId="5" fillId="33" borderId="28" xfId="0" applyNumberFormat="1" applyFont="1" applyFill="1" applyBorder="1" applyAlignment="1">
      <alignment horizontal="center" vertical="center" shrinkToFit="1"/>
    </xf>
    <xf numFmtId="0" fontId="5" fillId="33" borderId="29" xfId="0" applyNumberFormat="1" applyFont="1" applyFill="1" applyBorder="1" applyAlignment="1">
      <alignment horizontal="center" vertical="center" shrinkToFit="1"/>
    </xf>
    <xf numFmtId="0" fontId="9" fillId="33" borderId="30" xfId="0" applyFont="1" applyFill="1" applyBorder="1" applyAlignment="1">
      <alignment horizontal="center" vertical="center" shrinkToFit="1"/>
    </xf>
    <xf numFmtId="56" fontId="5" fillId="33" borderId="19" xfId="0" applyNumberFormat="1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34" borderId="24" xfId="0" applyFont="1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56" fontId="0" fillId="33" borderId="31" xfId="0" applyNumberForma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29" xfId="0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" fillId="33" borderId="29" xfId="0" applyFont="1" applyFill="1" applyBorder="1" applyAlignment="1">
      <alignment horizontal="center" vertical="center" shrinkToFit="1"/>
    </xf>
    <xf numFmtId="0" fontId="5" fillId="33" borderId="32" xfId="0" applyNumberFormat="1" applyFont="1" applyFill="1" applyBorder="1" applyAlignment="1">
      <alignment horizontal="center" vertical="center" textRotation="255" shrinkToFit="1"/>
    </xf>
    <xf numFmtId="0" fontId="5" fillId="33" borderId="33" xfId="0" applyNumberFormat="1" applyFont="1" applyFill="1" applyBorder="1" applyAlignment="1">
      <alignment horizontal="center" vertical="center" textRotation="255" shrinkToFit="1"/>
    </xf>
    <xf numFmtId="0" fontId="5" fillId="33" borderId="34" xfId="0" applyNumberFormat="1" applyFont="1" applyFill="1" applyBorder="1" applyAlignment="1">
      <alignment horizontal="center" vertical="center" textRotation="255" shrinkToFit="1"/>
    </xf>
    <xf numFmtId="0" fontId="0" fillId="0" borderId="13" xfId="0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29" xfId="0" applyNumberFormat="1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 shrinkToFit="1"/>
    </xf>
    <xf numFmtId="0" fontId="5" fillId="33" borderId="36" xfId="0" applyNumberFormat="1" applyFont="1" applyFill="1" applyBorder="1" applyAlignment="1">
      <alignment horizontal="center" vertical="center" shrinkToFit="1"/>
    </xf>
    <xf numFmtId="0" fontId="5" fillId="33" borderId="25" xfId="0" applyNumberFormat="1" applyFont="1" applyFill="1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7" fillId="34" borderId="37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shrinkToFit="1"/>
    </xf>
    <xf numFmtId="0" fontId="5" fillId="33" borderId="11" xfId="0" applyNumberFormat="1" applyFont="1" applyFill="1" applyBorder="1" applyAlignment="1">
      <alignment horizontal="center" vertical="center" shrinkToFit="1"/>
    </xf>
    <xf numFmtId="0" fontId="5" fillId="33" borderId="23" xfId="0" applyFont="1" applyFill="1" applyBorder="1" applyAlignment="1">
      <alignment horizontal="center" vertical="center" shrinkToFit="1"/>
    </xf>
    <xf numFmtId="0" fontId="7" fillId="33" borderId="38" xfId="0" applyFont="1" applyFill="1" applyBorder="1" applyAlignment="1">
      <alignment horizontal="center" vertical="center" shrinkToFit="1"/>
    </xf>
    <xf numFmtId="0" fontId="7" fillId="33" borderId="23" xfId="0" applyFont="1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30" xfId="0" applyFont="1" applyFill="1" applyBorder="1" applyAlignment="1">
      <alignment horizontal="center" vertical="center" shrinkToFit="1"/>
    </xf>
    <xf numFmtId="0" fontId="5" fillId="33" borderId="39" xfId="0" applyFont="1" applyFill="1" applyBorder="1" applyAlignment="1">
      <alignment horizontal="center" vertical="center" shrinkToFit="1"/>
    </xf>
    <xf numFmtId="56" fontId="5" fillId="33" borderId="40" xfId="0" applyNumberFormat="1" applyFont="1" applyFill="1" applyBorder="1" applyAlignment="1">
      <alignment horizontal="center" vertical="center" shrinkToFit="1"/>
    </xf>
    <xf numFmtId="0" fontId="0" fillId="33" borderId="30" xfId="0" applyFill="1" applyBorder="1" applyAlignment="1">
      <alignment horizontal="center" vertical="center" shrinkToFit="1"/>
    </xf>
    <xf numFmtId="0" fontId="5" fillId="33" borderId="41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7" fillId="33" borderId="25" xfId="0" applyFont="1" applyFill="1" applyBorder="1" applyAlignment="1">
      <alignment horizontal="center" vertical="center" shrinkToFit="1"/>
    </xf>
    <xf numFmtId="0" fontId="5" fillId="33" borderId="31" xfId="0" applyFont="1" applyFill="1" applyBorder="1" applyAlignment="1">
      <alignment horizontal="center" vertical="center" shrinkToFit="1"/>
    </xf>
    <xf numFmtId="0" fontId="5" fillId="33" borderId="35" xfId="0" applyFont="1" applyFill="1" applyBorder="1" applyAlignment="1">
      <alignment horizontal="center" vertical="center" shrinkToFit="1"/>
    </xf>
    <xf numFmtId="0" fontId="0" fillId="33" borderId="38" xfId="0" applyFont="1" applyFill="1" applyBorder="1" applyAlignment="1">
      <alignment horizontal="center" vertical="center" shrinkToFit="1"/>
    </xf>
    <xf numFmtId="0" fontId="5" fillId="33" borderId="37" xfId="0" applyFont="1" applyFill="1" applyBorder="1" applyAlignment="1">
      <alignment horizontal="center" vertical="center" shrinkToFit="1"/>
    </xf>
    <xf numFmtId="0" fontId="5" fillId="35" borderId="10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10" fillId="33" borderId="36" xfId="0" applyNumberFormat="1" applyFont="1" applyFill="1" applyBorder="1" applyAlignment="1">
      <alignment horizontal="center" vertical="center" shrinkToFit="1"/>
    </xf>
    <xf numFmtId="0" fontId="5" fillId="34" borderId="27" xfId="0" applyFont="1" applyFill="1" applyBorder="1" applyAlignment="1">
      <alignment horizontal="center" vertical="center" shrinkToFit="1"/>
    </xf>
    <xf numFmtId="0" fontId="5" fillId="33" borderId="38" xfId="0" applyFont="1" applyFill="1" applyBorder="1" applyAlignment="1">
      <alignment horizontal="center" vertical="center" shrinkToFit="1"/>
    </xf>
    <xf numFmtId="0" fontId="7" fillId="33" borderId="39" xfId="0" applyFont="1" applyFill="1" applyBorder="1" applyAlignment="1">
      <alignment horizontal="center" vertical="center" shrinkToFit="1"/>
    </xf>
    <xf numFmtId="0" fontId="0" fillId="33" borderId="25" xfId="0" applyFont="1" applyFill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5" fillId="33" borderId="42" xfId="0" applyFont="1" applyFill="1" applyBorder="1" applyAlignment="1">
      <alignment horizontal="center" vertical="center" shrinkToFit="1"/>
    </xf>
    <xf numFmtId="0" fontId="5" fillId="34" borderId="42" xfId="0" applyFont="1" applyFill="1" applyBorder="1" applyAlignment="1">
      <alignment horizontal="center" vertical="center" shrinkToFit="1"/>
    </xf>
    <xf numFmtId="0" fontId="5" fillId="33" borderId="40" xfId="0" applyFont="1" applyFill="1" applyBorder="1" applyAlignment="1">
      <alignment horizontal="center" vertical="center" shrinkToFit="1"/>
    </xf>
    <xf numFmtId="0" fontId="5" fillId="33" borderId="39" xfId="0" applyFont="1" applyFill="1" applyBorder="1" applyAlignment="1">
      <alignment horizontal="center" vertical="center" shrinkToFit="1"/>
    </xf>
    <xf numFmtId="0" fontId="5" fillId="35" borderId="27" xfId="0" applyFont="1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textRotation="255" shrinkToFit="1"/>
    </xf>
    <xf numFmtId="0" fontId="0" fillId="33" borderId="19" xfId="0" applyFill="1" applyBorder="1" applyAlignment="1">
      <alignment horizontal="center" vertical="center" textRotation="255" shrinkToFit="1"/>
    </xf>
    <xf numFmtId="0" fontId="0" fillId="33" borderId="25" xfId="0" applyFill="1" applyBorder="1" applyAlignment="1">
      <alignment horizontal="center" vertical="center" textRotation="255" shrinkToFit="1"/>
    </xf>
    <xf numFmtId="0" fontId="0" fillId="33" borderId="11" xfId="0" applyFill="1" applyBorder="1" applyAlignment="1">
      <alignment horizontal="center" vertical="center" textRotation="255" shrinkToFit="1"/>
    </xf>
    <xf numFmtId="0" fontId="0" fillId="33" borderId="10" xfId="0" applyFill="1" applyBorder="1" applyAlignment="1">
      <alignment horizontal="center" vertical="center" textRotation="255" shrinkToFit="1"/>
    </xf>
    <xf numFmtId="0" fontId="0" fillId="33" borderId="14" xfId="0" applyFill="1" applyBorder="1" applyAlignment="1">
      <alignment horizontal="center" vertical="center" textRotation="255" shrinkToFit="1"/>
    </xf>
    <xf numFmtId="0" fontId="5" fillId="36" borderId="43" xfId="0" applyFont="1" applyFill="1" applyBorder="1" applyAlignment="1">
      <alignment horizontal="center" shrinkToFit="1"/>
    </xf>
    <xf numFmtId="0" fontId="5" fillId="36" borderId="44" xfId="0" applyFont="1" applyFill="1" applyBorder="1" applyAlignment="1">
      <alignment horizontal="center" shrinkToFit="1"/>
    </xf>
    <xf numFmtId="0" fontId="5" fillId="36" borderId="45" xfId="0" applyFont="1" applyFill="1" applyBorder="1" applyAlignment="1">
      <alignment horizontal="center" shrinkToFit="1"/>
    </xf>
    <xf numFmtId="0" fontId="5" fillId="37" borderId="43" xfId="0" applyFont="1" applyFill="1" applyBorder="1" applyAlignment="1">
      <alignment horizontal="center" vertical="top" shrinkToFit="1"/>
    </xf>
    <xf numFmtId="0" fontId="5" fillId="37" borderId="44" xfId="0" applyFont="1" applyFill="1" applyBorder="1" applyAlignment="1">
      <alignment horizontal="center" vertical="top" shrinkToFit="1"/>
    </xf>
    <xf numFmtId="0" fontId="5" fillId="37" borderId="45" xfId="0" applyFont="1" applyFill="1" applyBorder="1" applyAlignment="1">
      <alignment horizontal="center" vertical="top" shrinkToFit="1"/>
    </xf>
    <xf numFmtId="0" fontId="5" fillId="38" borderId="43" xfId="0" applyFont="1" applyFill="1" applyBorder="1" applyAlignment="1">
      <alignment horizontal="center" vertical="center" shrinkToFit="1"/>
    </xf>
    <xf numFmtId="0" fontId="5" fillId="38" borderId="44" xfId="0" applyFont="1" applyFill="1" applyBorder="1" applyAlignment="1">
      <alignment horizontal="center" vertical="center" shrinkToFit="1"/>
    </xf>
    <xf numFmtId="0" fontId="5" fillId="38" borderId="45" xfId="0" applyFont="1" applyFill="1" applyBorder="1" applyAlignment="1">
      <alignment horizontal="center" vertical="center" shrinkToFit="1"/>
    </xf>
    <xf numFmtId="0" fontId="5" fillId="39" borderId="43" xfId="0" applyFont="1" applyFill="1" applyBorder="1" applyAlignment="1">
      <alignment horizontal="center" vertical="center" shrinkToFit="1"/>
    </xf>
    <xf numFmtId="0" fontId="5" fillId="39" borderId="44" xfId="0" applyFont="1" applyFill="1" applyBorder="1" applyAlignment="1">
      <alignment horizontal="center" vertical="center" shrinkToFit="1"/>
    </xf>
    <xf numFmtId="0" fontId="5" fillId="39" borderId="45" xfId="0" applyFont="1" applyFill="1" applyBorder="1" applyAlignment="1">
      <alignment horizontal="center" vertical="center" shrinkToFit="1"/>
    </xf>
    <xf numFmtId="0" fontId="0" fillId="33" borderId="32" xfId="0" applyFill="1" applyBorder="1" applyAlignment="1">
      <alignment horizontal="center" vertical="center" textRotation="255" shrinkToFit="1"/>
    </xf>
    <xf numFmtId="0" fontId="0" fillId="33" borderId="33" xfId="0" applyFill="1" applyBorder="1" applyAlignment="1">
      <alignment horizontal="center" vertical="center" textRotation="255" shrinkToFit="1"/>
    </xf>
    <xf numFmtId="0" fontId="0" fillId="33" borderId="34" xfId="0" applyFill="1" applyBorder="1" applyAlignment="1">
      <alignment horizontal="center" vertical="center" textRotation="255" shrinkToFit="1"/>
    </xf>
    <xf numFmtId="0" fontId="7" fillId="33" borderId="27" xfId="0" applyNumberFormat="1" applyFont="1" applyFill="1" applyBorder="1" applyAlignment="1">
      <alignment horizontal="center" vertical="center" shrinkToFit="1"/>
    </xf>
    <xf numFmtId="0" fontId="7" fillId="33" borderId="31" xfId="0" applyNumberFormat="1" applyFont="1" applyFill="1" applyBorder="1" applyAlignment="1">
      <alignment horizontal="center" vertical="center" shrinkToFit="1"/>
    </xf>
    <xf numFmtId="0" fontId="5" fillId="36" borderId="43" xfId="0" applyFont="1" applyFill="1" applyBorder="1" applyAlignment="1">
      <alignment horizontal="center" vertical="center" shrinkToFit="1"/>
    </xf>
    <xf numFmtId="0" fontId="5" fillId="36" borderId="44" xfId="0" applyFont="1" applyFill="1" applyBorder="1" applyAlignment="1">
      <alignment horizontal="center" vertical="center" shrinkToFit="1"/>
    </xf>
    <xf numFmtId="0" fontId="5" fillId="36" borderId="45" xfId="0" applyFont="1" applyFill="1" applyBorder="1" applyAlignment="1">
      <alignment horizontal="center" vertical="center" shrinkToFit="1"/>
    </xf>
    <xf numFmtId="0" fontId="5" fillId="33" borderId="46" xfId="0" applyNumberFormat="1" applyFont="1" applyFill="1" applyBorder="1" applyAlignment="1">
      <alignment horizontal="center" vertical="center" textRotation="255" shrinkToFit="1"/>
    </xf>
    <xf numFmtId="0" fontId="5" fillId="33" borderId="47" xfId="0" applyNumberFormat="1" applyFont="1" applyFill="1" applyBorder="1" applyAlignment="1">
      <alignment horizontal="center" vertical="center" textRotation="255" shrinkToFit="1"/>
    </xf>
    <xf numFmtId="0" fontId="5" fillId="33" borderId="48" xfId="0" applyNumberFormat="1" applyFont="1" applyFill="1" applyBorder="1" applyAlignment="1">
      <alignment horizontal="center" vertical="center" textRotation="255" shrinkToFit="1"/>
    </xf>
    <xf numFmtId="0" fontId="5" fillId="33" borderId="49" xfId="0" applyNumberFormat="1" applyFont="1" applyFill="1" applyBorder="1" applyAlignment="1">
      <alignment horizontal="center" vertical="center" textRotation="255" shrinkToFit="1"/>
    </xf>
    <xf numFmtId="0" fontId="5" fillId="33" borderId="40" xfId="0" applyNumberFormat="1" applyFont="1" applyFill="1" applyBorder="1" applyAlignment="1">
      <alignment horizontal="center" vertical="center" textRotation="255" shrinkToFit="1"/>
    </xf>
    <xf numFmtId="0" fontId="5" fillId="33" borderId="50" xfId="0" applyNumberFormat="1" applyFont="1" applyFill="1" applyBorder="1" applyAlignment="1">
      <alignment horizontal="center" vertical="center" textRotation="255" shrinkToFit="1"/>
    </xf>
    <xf numFmtId="0" fontId="5" fillId="33" borderId="51" xfId="0" applyNumberFormat="1" applyFont="1" applyFill="1" applyBorder="1" applyAlignment="1">
      <alignment horizontal="center" vertical="center" textRotation="255" shrinkToFit="1"/>
    </xf>
    <xf numFmtId="0" fontId="5" fillId="33" borderId="52" xfId="0" applyNumberFormat="1" applyFont="1" applyFill="1" applyBorder="1" applyAlignment="1">
      <alignment horizontal="center" vertical="center" textRotation="255" shrinkToFit="1"/>
    </xf>
    <xf numFmtId="0" fontId="5" fillId="33" borderId="53" xfId="0" applyNumberFormat="1" applyFont="1" applyFill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9"/>
  <sheetViews>
    <sheetView tabSelected="1" view="pageBreakPreview" zoomScale="75" zoomScaleNormal="75" zoomScaleSheetLayoutView="75" zoomScalePageLayoutView="0" workbookViewId="0" topLeftCell="A1">
      <pane xSplit="4" ySplit="7" topLeftCell="E2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35" sqref="E35"/>
    </sheetView>
  </sheetViews>
  <sheetFormatPr defaultColWidth="9.00390625" defaultRowHeight="13.5"/>
  <cols>
    <col min="1" max="1" width="1.625" style="21" customWidth="1"/>
    <col min="2" max="2" width="6.625" style="21" customWidth="1"/>
    <col min="3" max="3" width="5.00390625" style="21" bestFit="1" customWidth="1"/>
    <col min="4" max="4" width="12.50390625" style="21" customWidth="1"/>
    <col min="5" max="5" width="6.625" style="21" customWidth="1"/>
    <col min="6" max="6" width="4.125" style="21" customWidth="1"/>
    <col min="7" max="15" width="8.25390625" style="21" customWidth="1"/>
    <col min="16" max="16" width="6.75390625" style="3" customWidth="1"/>
    <col min="17" max="16384" width="9.00390625" style="21" customWidth="1"/>
  </cols>
  <sheetData>
    <row r="1" ht="6" customHeight="1" thickBot="1"/>
    <row r="2" spans="2:16" ht="16.5" customHeight="1" thickBot="1">
      <c r="B2" s="19" t="s">
        <v>78</v>
      </c>
      <c r="C2" s="20"/>
      <c r="D2" s="20"/>
      <c r="E2" s="20"/>
      <c r="F2" s="20"/>
      <c r="G2" s="20"/>
      <c r="H2" s="20"/>
      <c r="I2" s="20"/>
      <c r="J2" s="20"/>
      <c r="K2" s="122" t="s">
        <v>74</v>
      </c>
      <c r="L2" s="123"/>
      <c r="M2" s="123"/>
      <c r="N2" s="123"/>
      <c r="O2" s="123"/>
      <c r="P2" s="124"/>
    </row>
    <row r="3" spans="2:16" s="3" customFormat="1" ht="14.25" customHeight="1" thickBot="1">
      <c r="B3" s="1"/>
      <c r="C3" s="2"/>
      <c r="D3" s="2"/>
      <c r="E3" s="2"/>
      <c r="F3" s="2"/>
      <c r="G3" s="119" t="s">
        <v>73</v>
      </c>
      <c r="H3" s="120"/>
      <c r="I3" s="120"/>
      <c r="J3" s="121"/>
      <c r="K3" s="128" t="s">
        <v>63</v>
      </c>
      <c r="L3" s="129"/>
      <c r="M3" s="129"/>
      <c r="N3" s="129"/>
      <c r="O3" s="129"/>
      <c r="P3" s="130"/>
    </row>
    <row r="4" spans="7:16" s="3" customFormat="1" ht="14.25" thickBot="1">
      <c r="G4" s="125" t="s">
        <v>62</v>
      </c>
      <c r="H4" s="126"/>
      <c r="I4" s="126"/>
      <c r="J4" s="126"/>
      <c r="K4" s="126"/>
      <c r="L4" s="126"/>
      <c r="M4" s="126"/>
      <c r="N4" s="126"/>
      <c r="O4" s="126"/>
      <c r="P4" s="127"/>
    </row>
    <row r="5" spans="2:16" ht="9.75" customHeight="1">
      <c r="B5" s="113" t="s">
        <v>13</v>
      </c>
      <c r="C5" s="116" t="s">
        <v>14</v>
      </c>
      <c r="D5" s="116" t="s">
        <v>15</v>
      </c>
      <c r="E5" s="116" t="s">
        <v>16</v>
      </c>
      <c r="F5" s="131" t="s">
        <v>31</v>
      </c>
      <c r="G5" s="57" t="s">
        <v>5</v>
      </c>
      <c r="H5" s="15" t="s">
        <v>6</v>
      </c>
      <c r="I5" s="22" t="s">
        <v>7</v>
      </c>
      <c r="J5" s="22" t="s">
        <v>75</v>
      </c>
      <c r="K5" s="23" t="s">
        <v>8</v>
      </c>
      <c r="L5" s="15" t="s">
        <v>9</v>
      </c>
      <c r="M5" s="22"/>
      <c r="N5" s="16" t="s">
        <v>18</v>
      </c>
      <c r="O5" s="16" t="s">
        <v>52</v>
      </c>
      <c r="P5" s="28" t="s">
        <v>19</v>
      </c>
    </row>
    <row r="6" spans="2:16" ht="19.5" customHeight="1">
      <c r="B6" s="114"/>
      <c r="C6" s="117"/>
      <c r="D6" s="117"/>
      <c r="E6" s="117"/>
      <c r="F6" s="132"/>
      <c r="G6" s="58">
        <v>43135</v>
      </c>
      <c r="H6" s="17">
        <v>43177</v>
      </c>
      <c r="I6" s="24">
        <v>43205</v>
      </c>
      <c r="J6" s="24">
        <v>43233</v>
      </c>
      <c r="K6" s="25">
        <v>43331</v>
      </c>
      <c r="L6" s="58">
        <v>43373</v>
      </c>
      <c r="M6" s="58">
        <v>43394</v>
      </c>
      <c r="N6" s="58">
        <v>43429</v>
      </c>
      <c r="O6" s="58">
        <v>43457</v>
      </c>
      <c r="P6" s="37" t="s">
        <v>64</v>
      </c>
    </row>
    <row r="7" spans="2:16" ht="17.25" customHeight="1" thickBot="1">
      <c r="B7" s="115"/>
      <c r="C7" s="118"/>
      <c r="D7" s="118"/>
      <c r="E7" s="118"/>
      <c r="F7" s="133"/>
      <c r="G7" s="42" t="s">
        <v>35</v>
      </c>
      <c r="H7" s="42" t="s">
        <v>70</v>
      </c>
      <c r="I7" s="53" t="s">
        <v>71</v>
      </c>
      <c r="J7" s="53" t="s">
        <v>72</v>
      </c>
      <c r="K7" s="41" t="s">
        <v>114</v>
      </c>
      <c r="L7" s="42" t="s">
        <v>1</v>
      </c>
      <c r="M7" s="86" t="s">
        <v>53</v>
      </c>
      <c r="N7" s="53" t="s">
        <v>2</v>
      </c>
      <c r="O7" s="42" t="s">
        <v>35</v>
      </c>
      <c r="P7" s="40" t="s">
        <v>65</v>
      </c>
    </row>
    <row r="8" spans="2:16" ht="14.25" customHeight="1">
      <c r="B8" s="26" t="s">
        <v>3</v>
      </c>
      <c r="C8" s="18">
        <f>SUM(G8:O8)</f>
        <v>540</v>
      </c>
      <c r="D8" s="18" t="s">
        <v>21</v>
      </c>
      <c r="E8" s="18" t="s">
        <v>0</v>
      </c>
      <c r="F8" s="60">
        <v>9</v>
      </c>
      <c r="G8" s="59">
        <v>50</v>
      </c>
      <c r="H8" s="7">
        <v>30</v>
      </c>
      <c r="I8" s="32">
        <v>100</v>
      </c>
      <c r="J8" s="32">
        <v>70</v>
      </c>
      <c r="K8" s="73">
        <v>100</v>
      </c>
      <c r="L8" s="7">
        <v>70</v>
      </c>
      <c r="M8" s="74">
        <v>120</v>
      </c>
      <c r="N8" s="7"/>
      <c r="O8" s="32"/>
      <c r="P8" s="35">
        <f>SUM(K8:O8)</f>
        <v>290</v>
      </c>
    </row>
    <row r="9" spans="2:16" ht="14.25" customHeight="1">
      <c r="B9" s="26" t="s">
        <v>4</v>
      </c>
      <c r="C9" s="18">
        <f>SUM(G9:O9)</f>
        <v>450</v>
      </c>
      <c r="D9" s="63" t="s">
        <v>28</v>
      </c>
      <c r="E9" s="18" t="s">
        <v>1</v>
      </c>
      <c r="F9" s="60">
        <v>9</v>
      </c>
      <c r="G9" s="59">
        <v>100</v>
      </c>
      <c r="H9" s="7">
        <v>100</v>
      </c>
      <c r="I9" s="32"/>
      <c r="J9" s="27"/>
      <c r="K9" s="43">
        <v>70</v>
      </c>
      <c r="L9" s="7">
        <v>100</v>
      </c>
      <c r="M9" s="96">
        <v>10</v>
      </c>
      <c r="N9" s="7">
        <v>70</v>
      </c>
      <c r="O9" s="85"/>
      <c r="P9" s="29">
        <f>SUM(K9:O9)</f>
        <v>250</v>
      </c>
    </row>
    <row r="10" spans="2:16" ht="14.25" customHeight="1">
      <c r="B10" s="26" t="s">
        <v>20</v>
      </c>
      <c r="C10" s="18">
        <f>SUM(G10:O10)</f>
        <v>310</v>
      </c>
      <c r="D10" s="18" t="s">
        <v>32</v>
      </c>
      <c r="E10" s="18" t="s">
        <v>1</v>
      </c>
      <c r="F10" s="60">
        <v>8</v>
      </c>
      <c r="G10" s="95">
        <v>10</v>
      </c>
      <c r="H10" s="7">
        <v>70</v>
      </c>
      <c r="I10" s="87"/>
      <c r="J10" s="27"/>
      <c r="K10" s="43"/>
      <c r="L10" s="7">
        <v>30</v>
      </c>
      <c r="M10" s="74">
        <v>100</v>
      </c>
      <c r="N10" s="104">
        <v>100</v>
      </c>
      <c r="O10" s="7"/>
      <c r="P10" s="29">
        <f>SUM(K10:O10)</f>
        <v>230</v>
      </c>
    </row>
    <row r="11" spans="2:16" ht="13.5">
      <c r="B11" s="26" t="s">
        <v>82</v>
      </c>
      <c r="C11" s="18">
        <f>SUM(G11:O11)</f>
        <v>260</v>
      </c>
      <c r="D11" s="18" t="s">
        <v>33</v>
      </c>
      <c r="E11" s="18" t="s">
        <v>0</v>
      </c>
      <c r="F11" s="60">
        <v>7</v>
      </c>
      <c r="G11" s="59">
        <v>50</v>
      </c>
      <c r="H11" s="7">
        <v>50</v>
      </c>
      <c r="I11" s="32">
        <v>30</v>
      </c>
      <c r="J11" s="27"/>
      <c r="K11" s="43">
        <v>50</v>
      </c>
      <c r="L11" s="7">
        <v>50</v>
      </c>
      <c r="M11" s="74"/>
      <c r="N11" s="7">
        <v>30</v>
      </c>
      <c r="O11" s="7"/>
      <c r="P11" s="29">
        <f>SUM(K11:O11)</f>
        <v>130</v>
      </c>
    </row>
    <row r="12" spans="2:16" ht="13.5">
      <c r="B12" s="26" t="s">
        <v>102</v>
      </c>
      <c r="C12" s="18">
        <f>SUM(G12:O12)</f>
        <v>220</v>
      </c>
      <c r="D12" s="18" t="s">
        <v>45</v>
      </c>
      <c r="E12" s="38" t="s">
        <v>26</v>
      </c>
      <c r="F12" s="60">
        <v>9</v>
      </c>
      <c r="G12" s="59">
        <v>70</v>
      </c>
      <c r="H12" s="31"/>
      <c r="I12" s="87"/>
      <c r="J12" s="32">
        <v>100</v>
      </c>
      <c r="K12" s="43"/>
      <c r="L12" s="32"/>
      <c r="M12" s="74">
        <v>50</v>
      </c>
      <c r="N12" s="7"/>
      <c r="O12" s="7"/>
      <c r="P12" s="29">
        <f>SUM(K12:O12)</f>
        <v>50</v>
      </c>
    </row>
    <row r="13" spans="2:16" ht="13.5">
      <c r="B13" s="26" t="s">
        <v>86</v>
      </c>
      <c r="C13" s="18">
        <f>SUM(G13:O13)</f>
        <v>160</v>
      </c>
      <c r="D13" s="63" t="s">
        <v>44</v>
      </c>
      <c r="E13" s="18" t="s">
        <v>1</v>
      </c>
      <c r="F13" s="60">
        <v>7</v>
      </c>
      <c r="G13" s="59">
        <v>30</v>
      </c>
      <c r="H13" s="31">
        <v>10</v>
      </c>
      <c r="I13" s="7">
        <v>50</v>
      </c>
      <c r="J13" s="32">
        <v>50</v>
      </c>
      <c r="K13" s="43"/>
      <c r="L13" s="31">
        <v>10</v>
      </c>
      <c r="M13" s="96">
        <v>10</v>
      </c>
      <c r="N13" s="7"/>
      <c r="O13" s="7"/>
      <c r="P13" s="29">
        <f>SUM(K13:O13)</f>
        <v>20</v>
      </c>
    </row>
    <row r="14" spans="2:16" ht="13.5">
      <c r="B14" s="26" t="s">
        <v>83</v>
      </c>
      <c r="C14" s="18">
        <f>SUM(G14:O14)</f>
        <v>130</v>
      </c>
      <c r="D14" s="18" t="s">
        <v>85</v>
      </c>
      <c r="E14" s="18" t="s">
        <v>0</v>
      </c>
      <c r="F14" s="60">
        <v>7</v>
      </c>
      <c r="G14" s="95"/>
      <c r="H14" s="7">
        <v>50</v>
      </c>
      <c r="I14" s="87">
        <v>10</v>
      </c>
      <c r="J14" s="27"/>
      <c r="K14" s="43">
        <v>30</v>
      </c>
      <c r="L14" s="32"/>
      <c r="M14" s="96">
        <v>10</v>
      </c>
      <c r="N14" s="85">
        <v>30</v>
      </c>
      <c r="O14" s="7"/>
      <c r="P14" s="29">
        <f>SUM(K14:O14)</f>
        <v>70</v>
      </c>
    </row>
    <row r="15" spans="2:16" ht="13.5">
      <c r="B15" s="26" t="s">
        <v>83</v>
      </c>
      <c r="C15" s="18">
        <f>SUM(G15:O15)</f>
        <v>130</v>
      </c>
      <c r="D15" s="63" t="s">
        <v>120</v>
      </c>
      <c r="E15" s="38" t="s">
        <v>2</v>
      </c>
      <c r="F15" s="60">
        <v>7</v>
      </c>
      <c r="G15" s="59"/>
      <c r="H15" s="31"/>
      <c r="I15" s="87"/>
      <c r="J15" s="7"/>
      <c r="K15" s="97"/>
      <c r="L15" s="7">
        <v>30</v>
      </c>
      <c r="M15" s="74">
        <v>50</v>
      </c>
      <c r="N15" s="85">
        <v>50</v>
      </c>
      <c r="O15" s="7"/>
      <c r="P15" s="39">
        <f>SUM(K15:O15)</f>
        <v>130</v>
      </c>
    </row>
    <row r="16" spans="2:16" ht="13.5">
      <c r="B16" s="26" t="s">
        <v>59</v>
      </c>
      <c r="C16" s="18">
        <f>SUM(G16:O16)</f>
        <v>110</v>
      </c>
      <c r="D16" s="63" t="s">
        <v>77</v>
      </c>
      <c r="E16" s="38" t="s">
        <v>71</v>
      </c>
      <c r="F16" s="60">
        <v>7</v>
      </c>
      <c r="G16" s="95">
        <v>10</v>
      </c>
      <c r="H16" s="7">
        <v>30</v>
      </c>
      <c r="I16" s="32">
        <v>50</v>
      </c>
      <c r="J16" s="87"/>
      <c r="K16" s="84"/>
      <c r="L16" s="31">
        <v>10</v>
      </c>
      <c r="M16" s="96">
        <v>10</v>
      </c>
      <c r="N16" s="104"/>
      <c r="O16" s="7"/>
      <c r="P16" s="29">
        <f>SUM(K16:O16)</f>
        <v>20</v>
      </c>
    </row>
    <row r="17" spans="2:16" ht="13.5">
      <c r="B17" s="26" t="s">
        <v>87</v>
      </c>
      <c r="C17" s="18">
        <f>SUM(G17:O17)</f>
        <v>100</v>
      </c>
      <c r="D17" s="63" t="s">
        <v>91</v>
      </c>
      <c r="E17" s="38" t="s">
        <v>92</v>
      </c>
      <c r="F17" s="60">
        <v>7</v>
      </c>
      <c r="G17" s="95"/>
      <c r="H17" s="7"/>
      <c r="I17" s="104">
        <v>70</v>
      </c>
      <c r="J17" s="32">
        <v>30</v>
      </c>
      <c r="K17" s="84"/>
      <c r="L17" s="7"/>
      <c r="M17" s="96"/>
      <c r="N17" s="85"/>
      <c r="O17" s="7"/>
      <c r="P17" s="29">
        <f>SUM(K17:O17)</f>
        <v>0</v>
      </c>
    </row>
    <row r="18" spans="2:16" ht="13.5">
      <c r="B18" s="26" t="s">
        <v>87</v>
      </c>
      <c r="C18" s="18">
        <f>SUM(G18:O18)</f>
        <v>100</v>
      </c>
      <c r="D18" s="63" t="s">
        <v>119</v>
      </c>
      <c r="E18" s="18" t="s">
        <v>1</v>
      </c>
      <c r="F18" s="60">
        <v>7</v>
      </c>
      <c r="G18" s="59"/>
      <c r="H18" s="31"/>
      <c r="I18" s="89"/>
      <c r="J18" s="32"/>
      <c r="K18" s="97"/>
      <c r="L18" s="7">
        <v>50</v>
      </c>
      <c r="M18" s="74">
        <v>50</v>
      </c>
      <c r="N18" s="85"/>
      <c r="O18" s="7"/>
      <c r="P18" s="39">
        <f>SUM(K18:O18)</f>
        <v>100</v>
      </c>
    </row>
    <row r="19" spans="2:16" ht="13.5">
      <c r="B19" s="26" t="s">
        <v>87</v>
      </c>
      <c r="C19" s="18">
        <f>SUM(G19:O19)</f>
        <v>100</v>
      </c>
      <c r="D19" s="63" t="s">
        <v>122</v>
      </c>
      <c r="E19" s="38" t="s">
        <v>125</v>
      </c>
      <c r="F19" s="60">
        <v>7</v>
      </c>
      <c r="G19" s="59"/>
      <c r="H19" s="31"/>
      <c r="I19" s="89"/>
      <c r="J19" s="7"/>
      <c r="K19" s="97"/>
      <c r="L19" s="32"/>
      <c r="M19" s="32">
        <v>100</v>
      </c>
      <c r="N19" s="7"/>
      <c r="O19" s="7"/>
      <c r="P19" s="39">
        <f>SUM(K19:O19)</f>
        <v>100</v>
      </c>
    </row>
    <row r="20" spans="2:16" ht="13.5">
      <c r="B20" s="26" t="s">
        <v>87</v>
      </c>
      <c r="C20" s="18">
        <f>SUM(G20:O20)</f>
        <v>100</v>
      </c>
      <c r="D20" s="63" t="s">
        <v>124</v>
      </c>
      <c r="E20" s="18" t="s">
        <v>0</v>
      </c>
      <c r="F20" s="60">
        <v>7</v>
      </c>
      <c r="G20" s="59"/>
      <c r="H20" s="31"/>
      <c r="I20" s="89"/>
      <c r="J20" s="32"/>
      <c r="K20" s="97"/>
      <c r="L20" s="7"/>
      <c r="M20" s="74">
        <v>50</v>
      </c>
      <c r="N20" s="32">
        <v>50</v>
      </c>
      <c r="O20" s="7"/>
      <c r="P20" s="39">
        <f>SUM(K20:O20)</f>
        <v>100</v>
      </c>
    </row>
    <row r="21" spans="2:16" ht="13.5">
      <c r="B21" s="26" t="s">
        <v>103</v>
      </c>
      <c r="C21" s="18">
        <f>SUM(G21:O21)</f>
        <v>70</v>
      </c>
      <c r="D21" s="63" t="s">
        <v>93</v>
      </c>
      <c r="E21" s="38" t="s">
        <v>2</v>
      </c>
      <c r="F21" s="60">
        <v>7</v>
      </c>
      <c r="G21" s="95"/>
      <c r="H21" s="7"/>
      <c r="I21" s="104">
        <v>30</v>
      </c>
      <c r="J21" s="87"/>
      <c r="K21" s="103">
        <v>10</v>
      </c>
      <c r="L21" s="31">
        <v>10</v>
      </c>
      <c r="M21" s="96">
        <v>10</v>
      </c>
      <c r="N21" s="83">
        <v>10</v>
      </c>
      <c r="O21" s="7"/>
      <c r="P21" s="39">
        <f>SUM(K21:O21)</f>
        <v>40</v>
      </c>
    </row>
    <row r="22" spans="2:16" ht="14.25" customHeight="1">
      <c r="B22" s="26" t="s">
        <v>148</v>
      </c>
      <c r="C22" s="18">
        <f>SUM(G22:O22)</f>
        <v>50</v>
      </c>
      <c r="D22" s="63" t="s">
        <v>100</v>
      </c>
      <c r="E22" s="38" t="s">
        <v>26</v>
      </c>
      <c r="F22" s="60">
        <v>7</v>
      </c>
      <c r="G22" s="59"/>
      <c r="H22" s="31"/>
      <c r="I22" s="89"/>
      <c r="J22" s="32">
        <v>50</v>
      </c>
      <c r="K22" s="97"/>
      <c r="L22" s="7"/>
      <c r="M22" s="87"/>
      <c r="N22" s="85"/>
      <c r="O22" s="7"/>
      <c r="P22" s="39">
        <f>SUM(K22:O22)</f>
        <v>0</v>
      </c>
    </row>
    <row r="23" spans="2:16" ht="14.25" customHeight="1">
      <c r="B23" s="26" t="s">
        <v>148</v>
      </c>
      <c r="C23" s="18">
        <f>SUM(G23:O23)</f>
        <v>50</v>
      </c>
      <c r="D23" s="63" t="s">
        <v>57</v>
      </c>
      <c r="E23" s="18" t="s">
        <v>58</v>
      </c>
      <c r="F23" s="60">
        <v>7</v>
      </c>
      <c r="G23" s="59">
        <v>30</v>
      </c>
      <c r="H23" s="31"/>
      <c r="I23" s="89">
        <v>10</v>
      </c>
      <c r="J23" s="27"/>
      <c r="K23" s="97"/>
      <c r="L23" s="32"/>
      <c r="M23" s="96">
        <v>10</v>
      </c>
      <c r="N23" s="85"/>
      <c r="O23" s="7"/>
      <c r="P23" s="39">
        <f>SUM(K23:O23)</f>
        <v>10</v>
      </c>
    </row>
    <row r="24" spans="2:16" ht="14.25" customHeight="1">
      <c r="B24" s="26" t="s">
        <v>148</v>
      </c>
      <c r="C24" s="18">
        <f>SUM(G24:O24)</f>
        <v>50</v>
      </c>
      <c r="D24" s="63" t="s">
        <v>123</v>
      </c>
      <c r="E24" s="38" t="s">
        <v>125</v>
      </c>
      <c r="F24" s="60">
        <v>7</v>
      </c>
      <c r="G24" s="59"/>
      <c r="H24" s="31"/>
      <c r="I24" s="89"/>
      <c r="J24" s="32"/>
      <c r="K24" s="97"/>
      <c r="L24" s="32"/>
      <c r="M24" s="32">
        <v>50</v>
      </c>
      <c r="N24" s="7"/>
      <c r="O24" s="7"/>
      <c r="P24" s="39">
        <f>SUM(K24:O24)</f>
        <v>50</v>
      </c>
    </row>
    <row r="25" spans="2:16" ht="14.25" customHeight="1">
      <c r="B25" s="26" t="s">
        <v>148</v>
      </c>
      <c r="C25" s="18">
        <f>SUM(G25:O25)</f>
        <v>50</v>
      </c>
      <c r="D25" s="63" t="s">
        <v>126</v>
      </c>
      <c r="E25" s="38" t="s">
        <v>125</v>
      </c>
      <c r="F25" s="60">
        <v>7</v>
      </c>
      <c r="G25" s="59"/>
      <c r="H25" s="31"/>
      <c r="I25" s="89"/>
      <c r="J25" s="32"/>
      <c r="K25" s="97"/>
      <c r="L25" s="32"/>
      <c r="M25" s="74">
        <v>50</v>
      </c>
      <c r="N25" s="85"/>
      <c r="O25" s="7"/>
      <c r="P25" s="39">
        <f>SUM(K25:O25)</f>
        <v>50</v>
      </c>
    </row>
    <row r="26" spans="2:16" ht="14.25" customHeight="1">
      <c r="B26" s="26" t="s">
        <v>148</v>
      </c>
      <c r="C26" s="18">
        <f>SUM(G26:O26)</f>
        <v>50</v>
      </c>
      <c r="D26" s="63" t="s">
        <v>76</v>
      </c>
      <c r="E26" s="18" t="s">
        <v>1</v>
      </c>
      <c r="F26" s="60">
        <v>7</v>
      </c>
      <c r="G26" s="95">
        <v>10</v>
      </c>
      <c r="H26" s="31">
        <v>10</v>
      </c>
      <c r="I26" s="89"/>
      <c r="J26" s="27"/>
      <c r="K26" s="84"/>
      <c r="L26" s="87">
        <v>10</v>
      </c>
      <c r="M26" s="96">
        <v>10</v>
      </c>
      <c r="N26" s="87">
        <v>10</v>
      </c>
      <c r="O26" s="31"/>
      <c r="P26" s="39">
        <f>SUM(K26:O26)</f>
        <v>30</v>
      </c>
    </row>
    <row r="27" spans="2:16" ht="14.25" customHeight="1">
      <c r="B27" s="26" t="s">
        <v>127</v>
      </c>
      <c r="C27" s="18">
        <f>SUM(G27:O27)</f>
        <v>30</v>
      </c>
      <c r="D27" s="63" t="s">
        <v>101</v>
      </c>
      <c r="E27" s="38" t="s">
        <v>26</v>
      </c>
      <c r="F27" s="60">
        <v>7</v>
      </c>
      <c r="G27" s="59"/>
      <c r="H27" s="31"/>
      <c r="I27" s="89"/>
      <c r="J27" s="32">
        <v>30</v>
      </c>
      <c r="K27" s="97"/>
      <c r="L27" s="32"/>
      <c r="M27" s="96"/>
      <c r="N27" s="85"/>
      <c r="O27" s="7"/>
      <c r="P27" s="39">
        <f>SUM(K27:O27)</f>
        <v>0</v>
      </c>
    </row>
    <row r="28" spans="2:16" ht="14.25" customHeight="1">
      <c r="B28" s="26" t="s">
        <v>127</v>
      </c>
      <c r="C28" s="18">
        <f>SUM(G28:O28)</f>
        <v>30</v>
      </c>
      <c r="D28" s="63" t="s">
        <v>115</v>
      </c>
      <c r="E28" s="18" t="s">
        <v>0</v>
      </c>
      <c r="F28" s="60">
        <v>7</v>
      </c>
      <c r="G28" s="59"/>
      <c r="H28" s="31"/>
      <c r="I28" s="89"/>
      <c r="J28" s="32"/>
      <c r="K28" s="97">
        <v>10</v>
      </c>
      <c r="L28" s="87">
        <v>10</v>
      </c>
      <c r="M28" s="96">
        <v>10</v>
      </c>
      <c r="N28" s="85"/>
      <c r="O28" s="7"/>
      <c r="P28" s="39">
        <f>SUM(K28:O28)</f>
        <v>30</v>
      </c>
    </row>
    <row r="29" spans="2:16" ht="14.25" customHeight="1">
      <c r="B29" s="26" t="s">
        <v>128</v>
      </c>
      <c r="C29" s="18">
        <f>SUM(G29:O29)</f>
        <v>20</v>
      </c>
      <c r="D29" s="63" t="s">
        <v>29</v>
      </c>
      <c r="E29" s="18" t="s">
        <v>1</v>
      </c>
      <c r="F29" s="60">
        <v>7</v>
      </c>
      <c r="G29" s="59"/>
      <c r="H29" s="31"/>
      <c r="I29" s="89"/>
      <c r="J29" s="32"/>
      <c r="K29" s="97"/>
      <c r="L29" s="32"/>
      <c r="M29" s="96">
        <v>10</v>
      </c>
      <c r="N29" s="83">
        <v>10</v>
      </c>
      <c r="O29" s="7"/>
      <c r="P29" s="39">
        <f>SUM(K29:O29)</f>
        <v>20</v>
      </c>
    </row>
    <row r="30" spans="2:16" ht="14.25" customHeight="1">
      <c r="B30" s="26" t="s">
        <v>149</v>
      </c>
      <c r="C30" s="18">
        <f>SUM(G30:O30)</f>
        <v>10</v>
      </c>
      <c r="D30" s="63" t="s">
        <v>135</v>
      </c>
      <c r="E30" s="38" t="s">
        <v>26</v>
      </c>
      <c r="F30" s="60">
        <v>7</v>
      </c>
      <c r="G30" s="59"/>
      <c r="H30" s="31"/>
      <c r="I30" s="89"/>
      <c r="J30" s="32"/>
      <c r="K30" s="97"/>
      <c r="L30" s="32"/>
      <c r="M30" s="96">
        <v>10</v>
      </c>
      <c r="N30" s="85"/>
      <c r="O30" s="7"/>
      <c r="P30" s="39">
        <f>SUM(K30:O30)</f>
        <v>10</v>
      </c>
    </row>
    <row r="31" spans="2:16" ht="14.25" customHeight="1">
      <c r="B31" s="26" t="s">
        <v>149</v>
      </c>
      <c r="C31" s="18">
        <f>SUM(G31:O31)</f>
        <v>10</v>
      </c>
      <c r="D31" s="63" t="s">
        <v>129</v>
      </c>
      <c r="E31" s="38" t="s">
        <v>26</v>
      </c>
      <c r="F31" s="60">
        <v>7</v>
      </c>
      <c r="G31" s="59"/>
      <c r="H31" s="31"/>
      <c r="I31" s="89"/>
      <c r="J31" s="32"/>
      <c r="K31" s="97"/>
      <c r="L31" s="32"/>
      <c r="M31" s="96">
        <v>10</v>
      </c>
      <c r="N31" s="32"/>
      <c r="O31" s="7"/>
      <c r="P31" s="39">
        <f>SUM(K31:O31)</f>
        <v>10</v>
      </c>
    </row>
    <row r="32" spans="2:16" ht="13.5">
      <c r="B32" s="26" t="s">
        <v>149</v>
      </c>
      <c r="C32" s="18">
        <f>SUM(G32:O32)</f>
        <v>10</v>
      </c>
      <c r="D32" s="63" t="s">
        <v>48</v>
      </c>
      <c r="E32" s="18" t="s">
        <v>0</v>
      </c>
      <c r="F32" s="60">
        <v>7</v>
      </c>
      <c r="G32" s="59"/>
      <c r="H32" s="31"/>
      <c r="I32" s="89"/>
      <c r="J32" s="32"/>
      <c r="K32" s="97"/>
      <c r="L32" s="32"/>
      <c r="M32" s="87">
        <v>10</v>
      </c>
      <c r="N32" s="85"/>
      <c r="O32" s="7"/>
      <c r="P32" s="39">
        <f>SUM(K32:O32)</f>
        <v>10</v>
      </c>
    </row>
    <row r="33" spans="2:16" ht="13.5">
      <c r="B33" s="26" t="s">
        <v>149</v>
      </c>
      <c r="C33" s="18">
        <f>SUM(G33:O33)</f>
        <v>10</v>
      </c>
      <c r="D33" s="63" t="s">
        <v>134</v>
      </c>
      <c r="E33" s="38" t="s">
        <v>125</v>
      </c>
      <c r="F33" s="60">
        <v>7</v>
      </c>
      <c r="G33" s="59"/>
      <c r="H33" s="31"/>
      <c r="I33" s="89"/>
      <c r="J33" s="32"/>
      <c r="K33" s="97"/>
      <c r="L33" s="32"/>
      <c r="M33" s="96">
        <v>10</v>
      </c>
      <c r="N33" s="85"/>
      <c r="O33" s="7"/>
      <c r="P33" s="39">
        <f>SUM(K33:O33)</f>
        <v>10</v>
      </c>
    </row>
    <row r="34" spans="2:16" ht="13.5">
      <c r="B34" s="26" t="s">
        <v>149</v>
      </c>
      <c r="C34" s="18">
        <f>SUM(G34:O34)</f>
        <v>10</v>
      </c>
      <c r="D34" s="63" t="s">
        <v>130</v>
      </c>
      <c r="E34" s="38" t="s">
        <v>2</v>
      </c>
      <c r="F34" s="60">
        <v>7</v>
      </c>
      <c r="G34" s="59"/>
      <c r="H34" s="31"/>
      <c r="I34" s="89"/>
      <c r="J34" s="32"/>
      <c r="K34" s="97"/>
      <c r="L34" s="32"/>
      <c r="M34" s="96">
        <v>10</v>
      </c>
      <c r="N34" s="85"/>
      <c r="O34" s="7"/>
      <c r="P34" s="39">
        <f>SUM(K34:O34)</f>
        <v>10</v>
      </c>
    </row>
    <row r="35" spans="2:16" ht="13.5">
      <c r="B35" s="26" t="s">
        <v>149</v>
      </c>
      <c r="C35" s="18">
        <f>SUM(G35:O35)</f>
        <v>10</v>
      </c>
      <c r="D35" s="63" t="s">
        <v>131</v>
      </c>
      <c r="E35" s="38" t="s">
        <v>125</v>
      </c>
      <c r="F35" s="60">
        <v>7</v>
      </c>
      <c r="G35" s="59"/>
      <c r="H35" s="31"/>
      <c r="I35" s="89"/>
      <c r="J35" s="32"/>
      <c r="K35" s="97"/>
      <c r="L35" s="32"/>
      <c r="M35" s="87">
        <v>10</v>
      </c>
      <c r="N35" s="85"/>
      <c r="O35" s="7"/>
      <c r="P35" s="39">
        <f>SUM(K35:O35)</f>
        <v>10</v>
      </c>
    </row>
    <row r="36" spans="2:16" ht="13.5">
      <c r="B36" s="26" t="s">
        <v>149</v>
      </c>
      <c r="C36" s="18">
        <f>SUM(G36:O36)</f>
        <v>10</v>
      </c>
      <c r="D36" s="63" t="s">
        <v>137</v>
      </c>
      <c r="E36" s="38" t="s">
        <v>26</v>
      </c>
      <c r="F36" s="60">
        <v>7</v>
      </c>
      <c r="G36" s="59"/>
      <c r="H36" s="31"/>
      <c r="I36" s="89"/>
      <c r="J36" s="32"/>
      <c r="K36" s="97"/>
      <c r="L36" s="32"/>
      <c r="M36" s="87">
        <v>10</v>
      </c>
      <c r="N36" s="85"/>
      <c r="O36" s="7"/>
      <c r="P36" s="39">
        <f>SUM(K36:O36)</f>
        <v>10</v>
      </c>
    </row>
    <row r="37" spans="2:16" ht="13.5">
      <c r="B37" s="26" t="s">
        <v>149</v>
      </c>
      <c r="C37" s="18">
        <f>SUM(G37:O37)</f>
        <v>10</v>
      </c>
      <c r="D37" s="63" t="s">
        <v>132</v>
      </c>
      <c r="E37" s="18" t="s">
        <v>136</v>
      </c>
      <c r="F37" s="60">
        <v>7</v>
      </c>
      <c r="G37" s="59"/>
      <c r="H37" s="31"/>
      <c r="I37" s="31"/>
      <c r="J37" s="32"/>
      <c r="K37" s="97"/>
      <c r="L37" s="32"/>
      <c r="M37" s="96">
        <v>10</v>
      </c>
      <c r="N37" s="7"/>
      <c r="O37" s="7"/>
      <c r="P37" s="39">
        <f>SUM(K37:O37)</f>
        <v>10</v>
      </c>
    </row>
    <row r="38" spans="2:16" ht="14.25" thickBot="1">
      <c r="B38" s="41" t="s">
        <v>149</v>
      </c>
      <c r="C38" s="79">
        <f>SUM(G38:O38)</f>
        <v>10</v>
      </c>
      <c r="D38" s="79" t="s">
        <v>133</v>
      </c>
      <c r="E38" s="106" t="s">
        <v>125</v>
      </c>
      <c r="F38" s="61">
        <v>7</v>
      </c>
      <c r="G38" s="94"/>
      <c r="H38" s="55"/>
      <c r="I38" s="88"/>
      <c r="J38" s="77"/>
      <c r="K38" s="105"/>
      <c r="L38" s="44"/>
      <c r="M38" s="88">
        <v>10</v>
      </c>
      <c r="N38" s="44"/>
      <c r="O38" s="44"/>
      <c r="P38" s="36">
        <f>SUM(K38:O38)</f>
        <v>10</v>
      </c>
    </row>
    <row r="39" spans="7:15" ht="13.5">
      <c r="G39" s="21">
        <f>COUNT(G8:G38)</f>
        <v>9</v>
      </c>
      <c r="H39" s="21">
        <f>COUNT(H8:H38)</f>
        <v>8</v>
      </c>
      <c r="J39" s="21">
        <f>COUNT(J8:J38)</f>
        <v>6</v>
      </c>
      <c r="K39" s="21">
        <f>COUNT(K8:K38)</f>
        <v>6</v>
      </c>
      <c r="L39" s="21">
        <f>COUNT(L8:L38)</f>
        <v>11</v>
      </c>
      <c r="O39" s="21">
        <f>COUNT(O8:O38)</f>
        <v>0</v>
      </c>
    </row>
  </sheetData>
  <sheetProtection/>
  <mergeCells count="9">
    <mergeCell ref="B5:B7"/>
    <mergeCell ref="C5:C7"/>
    <mergeCell ref="D5:D7"/>
    <mergeCell ref="E5:E7"/>
    <mergeCell ref="G3:J3"/>
    <mergeCell ref="K2:P2"/>
    <mergeCell ref="G4:P4"/>
    <mergeCell ref="K3:P3"/>
    <mergeCell ref="F5:F7"/>
  </mergeCells>
  <printOptions/>
  <pageMargins left="0.41" right="0.16" top="0.32" bottom="0.17" header="0.2" footer="0.28"/>
  <pageSetup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57"/>
  <sheetViews>
    <sheetView zoomScale="75" zoomScaleNormal="75" zoomScaleSheetLayoutView="97" zoomScalePageLayoutView="0" workbookViewId="0" topLeftCell="A1">
      <pane xSplit="5" ySplit="7" topLeftCell="F1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E57" sqref="E57"/>
    </sheetView>
  </sheetViews>
  <sheetFormatPr defaultColWidth="9.00390625" defaultRowHeight="13.5"/>
  <cols>
    <col min="1" max="1" width="1.00390625" style="3" customWidth="1"/>
    <col min="2" max="2" width="4.875" style="3" customWidth="1"/>
    <col min="3" max="3" width="5.00390625" style="3" bestFit="1" customWidth="1"/>
    <col min="4" max="4" width="10.625" style="3" customWidth="1"/>
    <col min="5" max="5" width="6.625" style="3" customWidth="1"/>
    <col min="6" max="6" width="3.125" style="3" customWidth="1"/>
    <col min="7" max="11" width="8.25390625" style="3" customWidth="1"/>
    <col min="12" max="15" width="8.125" style="3" customWidth="1"/>
    <col min="16" max="16" width="8.25390625" style="3" customWidth="1"/>
    <col min="17" max="17" width="7.375" style="3" customWidth="1"/>
    <col min="18" max="16384" width="9.00390625" style="3" customWidth="1"/>
  </cols>
  <sheetData>
    <row r="1" ht="13.5" hidden="1"/>
    <row r="2" spans="2:11" ht="18" thickBot="1">
      <c r="B2" s="1" t="s">
        <v>66</v>
      </c>
      <c r="C2" s="2"/>
      <c r="D2" s="2"/>
      <c r="E2" s="2"/>
      <c r="F2" s="2"/>
      <c r="G2" s="2"/>
      <c r="H2" s="2"/>
      <c r="I2" s="2"/>
      <c r="J2" s="2"/>
      <c r="K2" s="2"/>
    </row>
    <row r="3" spans="2:17" ht="18" thickBot="1">
      <c r="B3" s="1"/>
      <c r="C3" s="2"/>
      <c r="D3" s="2"/>
      <c r="E3" s="2"/>
      <c r="F3" s="2"/>
      <c r="G3" s="136" t="s">
        <v>34</v>
      </c>
      <c r="H3" s="137"/>
      <c r="I3" s="137"/>
      <c r="J3" s="137"/>
      <c r="K3" s="138"/>
      <c r="L3" s="128" t="s">
        <v>63</v>
      </c>
      <c r="M3" s="129"/>
      <c r="N3" s="129"/>
      <c r="O3" s="129"/>
      <c r="P3" s="129"/>
      <c r="Q3" s="130"/>
    </row>
    <row r="4" spans="7:17" ht="14.25" thickBot="1">
      <c r="G4" s="125" t="s">
        <v>62</v>
      </c>
      <c r="H4" s="126"/>
      <c r="I4" s="126"/>
      <c r="J4" s="126"/>
      <c r="K4" s="126"/>
      <c r="L4" s="126"/>
      <c r="M4" s="126"/>
      <c r="N4" s="126"/>
      <c r="O4" s="126"/>
      <c r="P4" s="126"/>
      <c r="Q4" s="127"/>
    </row>
    <row r="5" spans="2:17" ht="13.5">
      <c r="B5" s="139" t="s">
        <v>13</v>
      </c>
      <c r="C5" s="142" t="s">
        <v>14</v>
      </c>
      <c r="D5" s="142" t="s">
        <v>15</v>
      </c>
      <c r="E5" s="145" t="s">
        <v>16</v>
      </c>
      <c r="F5" s="66"/>
      <c r="G5" s="13" t="s">
        <v>5</v>
      </c>
      <c r="H5" s="9" t="s">
        <v>6</v>
      </c>
      <c r="I5" s="9" t="s">
        <v>7</v>
      </c>
      <c r="J5" s="82" t="s">
        <v>68</v>
      </c>
      <c r="K5" s="10" t="s">
        <v>8</v>
      </c>
      <c r="L5" s="51" t="s">
        <v>9</v>
      </c>
      <c r="M5" s="9" t="s">
        <v>10</v>
      </c>
      <c r="N5" s="82" t="s">
        <v>53</v>
      </c>
      <c r="O5" s="9" t="s">
        <v>11</v>
      </c>
      <c r="P5" s="10" t="s">
        <v>12</v>
      </c>
      <c r="Q5" s="28" t="s">
        <v>19</v>
      </c>
    </row>
    <row r="6" spans="2:17" ht="23.25" customHeight="1">
      <c r="B6" s="140"/>
      <c r="C6" s="143"/>
      <c r="D6" s="143"/>
      <c r="E6" s="146"/>
      <c r="F6" s="67" t="s">
        <v>30</v>
      </c>
      <c r="G6" s="54">
        <v>43128</v>
      </c>
      <c r="H6" s="5">
        <v>43156</v>
      </c>
      <c r="I6" s="5">
        <v>43184</v>
      </c>
      <c r="J6" s="5">
        <v>43212</v>
      </c>
      <c r="K6" s="11">
        <v>43240</v>
      </c>
      <c r="L6" s="54">
        <v>43289</v>
      </c>
      <c r="M6" s="5">
        <v>43345</v>
      </c>
      <c r="N6" s="90">
        <v>43394</v>
      </c>
      <c r="O6" s="5">
        <v>43408</v>
      </c>
      <c r="P6" s="11">
        <v>43443</v>
      </c>
      <c r="Q6" s="37" t="s">
        <v>64</v>
      </c>
    </row>
    <row r="7" spans="2:17" ht="14.25" thickBot="1">
      <c r="B7" s="141"/>
      <c r="C7" s="144"/>
      <c r="D7" s="144"/>
      <c r="E7" s="147"/>
      <c r="F7" s="68"/>
      <c r="G7" s="75" t="s">
        <v>1</v>
      </c>
      <c r="H7" s="12" t="s">
        <v>67</v>
      </c>
      <c r="I7" s="12" t="s">
        <v>69</v>
      </c>
      <c r="J7" s="12" t="s">
        <v>58</v>
      </c>
      <c r="K7" s="52" t="s">
        <v>2</v>
      </c>
      <c r="L7" s="75" t="s">
        <v>1</v>
      </c>
      <c r="M7" s="12" t="s">
        <v>35</v>
      </c>
      <c r="N7" s="12"/>
      <c r="O7" s="101" t="s">
        <v>109</v>
      </c>
      <c r="P7" s="52" t="s">
        <v>2</v>
      </c>
      <c r="Q7" s="36" t="s">
        <v>65</v>
      </c>
    </row>
    <row r="8" spans="2:17" ht="15.75" customHeight="1">
      <c r="B8" s="33" t="s">
        <v>3</v>
      </c>
      <c r="C8" s="8">
        <f aca="true" t="shared" si="0" ref="C8:C44">SUM(G8:P8)</f>
        <v>510</v>
      </c>
      <c r="D8" s="8" t="s">
        <v>49</v>
      </c>
      <c r="E8" s="48" t="s">
        <v>2</v>
      </c>
      <c r="F8" s="69">
        <v>6</v>
      </c>
      <c r="G8" s="49">
        <v>70</v>
      </c>
      <c r="H8" s="7">
        <v>100</v>
      </c>
      <c r="I8" s="80">
        <v>70</v>
      </c>
      <c r="J8" s="7">
        <v>50</v>
      </c>
      <c r="K8" s="7">
        <v>70</v>
      </c>
      <c r="L8" s="49">
        <v>100</v>
      </c>
      <c r="M8" s="7">
        <v>30</v>
      </c>
      <c r="N8" s="31">
        <v>10</v>
      </c>
      <c r="O8" s="31">
        <v>10</v>
      </c>
      <c r="P8" s="6"/>
      <c r="Q8" s="14">
        <f aca="true" t="shared" si="1" ref="Q8:Q44">SUM(L8:P8)</f>
        <v>150</v>
      </c>
    </row>
    <row r="9" spans="2:17" ht="15.75" customHeight="1">
      <c r="B9" s="33" t="s">
        <v>4</v>
      </c>
      <c r="C9" s="8">
        <f t="shared" si="0"/>
        <v>410</v>
      </c>
      <c r="D9" s="8" t="s">
        <v>22</v>
      </c>
      <c r="E9" s="48" t="s">
        <v>2</v>
      </c>
      <c r="F9" s="69">
        <v>6</v>
      </c>
      <c r="G9" s="49">
        <v>100</v>
      </c>
      <c r="H9" s="7">
        <v>30</v>
      </c>
      <c r="I9" s="7">
        <v>30</v>
      </c>
      <c r="J9" s="7">
        <v>100</v>
      </c>
      <c r="K9" s="7">
        <v>50</v>
      </c>
      <c r="L9" s="50">
        <v>10</v>
      </c>
      <c r="M9" s="7">
        <v>30</v>
      </c>
      <c r="N9" s="31">
        <v>10</v>
      </c>
      <c r="O9" s="7">
        <v>50</v>
      </c>
      <c r="P9" s="6"/>
      <c r="Q9" s="14">
        <f t="shared" si="1"/>
        <v>100</v>
      </c>
    </row>
    <row r="10" spans="2:17" ht="15.75" customHeight="1">
      <c r="B10" s="33" t="s">
        <v>20</v>
      </c>
      <c r="C10" s="8">
        <f t="shared" si="0"/>
        <v>320</v>
      </c>
      <c r="D10" s="100" t="s">
        <v>36</v>
      </c>
      <c r="E10" s="45" t="s">
        <v>1</v>
      </c>
      <c r="F10" s="69">
        <v>6</v>
      </c>
      <c r="G10" s="50">
        <v>10</v>
      </c>
      <c r="H10" s="7">
        <v>30</v>
      </c>
      <c r="I10" s="31">
        <v>10</v>
      </c>
      <c r="J10" s="31">
        <v>10</v>
      </c>
      <c r="K10" s="96">
        <v>10</v>
      </c>
      <c r="L10" s="43">
        <v>70</v>
      </c>
      <c r="M10" s="81">
        <v>100</v>
      </c>
      <c r="N10" s="31">
        <v>10</v>
      </c>
      <c r="O10" s="7">
        <v>70</v>
      </c>
      <c r="P10" s="6"/>
      <c r="Q10" s="14">
        <f t="shared" si="1"/>
        <v>250</v>
      </c>
    </row>
    <row r="11" spans="2:17" ht="15.75" customHeight="1">
      <c r="B11" s="33" t="s">
        <v>82</v>
      </c>
      <c r="C11" s="8">
        <f t="shared" si="0"/>
        <v>260</v>
      </c>
      <c r="D11" s="8" t="s">
        <v>51</v>
      </c>
      <c r="E11" s="48" t="s">
        <v>2</v>
      </c>
      <c r="F11" s="69">
        <v>4</v>
      </c>
      <c r="G11" s="49">
        <v>30</v>
      </c>
      <c r="H11" s="7"/>
      <c r="I11" s="81">
        <v>30</v>
      </c>
      <c r="J11" s="31">
        <v>10</v>
      </c>
      <c r="K11" s="96">
        <v>10</v>
      </c>
      <c r="L11" s="43">
        <v>50</v>
      </c>
      <c r="M11" s="7">
        <v>50</v>
      </c>
      <c r="N11" s="7">
        <v>50</v>
      </c>
      <c r="O11" s="7">
        <v>30</v>
      </c>
      <c r="P11" s="6"/>
      <c r="Q11" s="14">
        <f t="shared" si="1"/>
        <v>180</v>
      </c>
    </row>
    <row r="12" spans="2:17" ht="15.75" customHeight="1">
      <c r="B12" s="33" t="s">
        <v>102</v>
      </c>
      <c r="C12" s="8">
        <f t="shared" si="0"/>
        <v>250</v>
      </c>
      <c r="D12" s="8" t="s">
        <v>55</v>
      </c>
      <c r="E12" s="47" t="s">
        <v>25</v>
      </c>
      <c r="F12" s="69">
        <v>4</v>
      </c>
      <c r="G12" s="49">
        <v>30</v>
      </c>
      <c r="H12" s="7">
        <v>30</v>
      </c>
      <c r="I12" s="31">
        <v>10</v>
      </c>
      <c r="J12" s="7">
        <v>70</v>
      </c>
      <c r="K12" s="7">
        <v>50</v>
      </c>
      <c r="L12" s="50">
        <v>10</v>
      </c>
      <c r="M12" s="31">
        <v>10</v>
      </c>
      <c r="N12" s="31">
        <v>10</v>
      </c>
      <c r="O12" s="7">
        <v>30</v>
      </c>
      <c r="P12" s="6"/>
      <c r="Q12" s="14">
        <f t="shared" si="1"/>
        <v>60</v>
      </c>
    </row>
    <row r="13" spans="2:17" ht="15.75" customHeight="1">
      <c r="B13" s="33"/>
      <c r="C13" s="8">
        <f t="shared" si="0"/>
        <v>240</v>
      </c>
      <c r="D13" s="18" t="s">
        <v>29</v>
      </c>
      <c r="E13" s="45" t="s">
        <v>1</v>
      </c>
      <c r="F13" s="69">
        <v>7</v>
      </c>
      <c r="G13" s="49">
        <v>30</v>
      </c>
      <c r="H13" s="31">
        <v>10</v>
      </c>
      <c r="I13" s="7">
        <v>50</v>
      </c>
      <c r="J13" s="7">
        <v>50</v>
      </c>
      <c r="K13" s="7">
        <v>100</v>
      </c>
      <c r="L13" s="112" t="s">
        <v>95</v>
      </c>
      <c r="M13" s="31"/>
      <c r="N13" s="31"/>
      <c r="O13" s="31"/>
      <c r="P13" s="6"/>
      <c r="Q13" s="14">
        <f t="shared" si="1"/>
        <v>0</v>
      </c>
    </row>
    <row r="14" spans="2:17" ht="15.75" customHeight="1">
      <c r="B14" s="33"/>
      <c r="C14" s="8">
        <f t="shared" si="0"/>
        <v>200</v>
      </c>
      <c r="D14" s="78" t="s">
        <v>48</v>
      </c>
      <c r="E14" s="47" t="s">
        <v>25</v>
      </c>
      <c r="F14" s="69">
        <v>7</v>
      </c>
      <c r="G14" s="49">
        <v>30</v>
      </c>
      <c r="H14" s="31">
        <v>10</v>
      </c>
      <c r="I14" s="98">
        <v>10</v>
      </c>
      <c r="J14" s="7">
        <v>150</v>
      </c>
      <c r="K14" s="99" t="s">
        <v>95</v>
      </c>
      <c r="L14" s="50"/>
      <c r="M14" s="31"/>
      <c r="N14" s="31"/>
      <c r="O14" s="31"/>
      <c r="P14" s="6"/>
      <c r="Q14" s="14">
        <f t="shared" si="1"/>
        <v>0</v>
      </c>
    </row>
    <row r="15" spans="2:17" ht="15.75" customHeight="1">
      <c r="B15" s="33" t="s">
        <v>86</v>
      </c>
      <c r="C15" s="8">
        <f t="shared" si="0"/>
        <v>180</v>
      </c>
      <c r="D15" s="31" t="s">
        <v>37</v>
      </c>
      <c r="E15" s="45" t="s">
        <v>1</v>
      </c>
      <c r="F15" s="69">
        <v>4</v>
      </c>
      <c r="G15" s="50">
        <v>10</v>
      </c>
      <c r="H15" s="7">
        <v>50</v>
      </c>
      <c r="I15" s="7">
        <v>30</v>
      </c>
      <c r="J15" s="7">
        <v>50</v>
      </c>
      <c r="K15" s="96">
        <v>10</v>
      </c>
      <c r="L15" s="50">
        <v>10</v>
      </c>
      <c r="M15" s="98">
        <v>10</v>
      </c>
      <c r="N15" s="31"/>
      <c r="O15" s="31">
        <v>10</v>
      </c>
      <c r="P15" s="6"/>
      <c r="Q15" s="14">
        <f t="shared" si="1"/>
        <v>30</v>
      </c>
    </row>
    <row r="16" spans="2:17" ht="15.75" customHeight="1">
      <c r="B16" s="33" t="s">
        <v>86</v>
      </c>
      <c r="C16" s="8">
        <f t="shared" si="0"/>
        <v>180</v>
      </c>
      <c r="D16" s="8" t="s">
        <v>50</v>
      </c>
      <c r="E16" s="48" t="s">
        <v>2</v>
      </c>
      <c r="F16" s="69">
        <v>5</v>
      </c>
      <c r="G16" s="50">
        <v>10</v>
      </c>
      <c r="H16" s="31">
        <v>10</v>
      </c>
      <c r="I16" s="81">
        <v>50</v>
      </c>
      <c r="J16" s="7">
        <v>70</v>
      </c>
      <c r="K16" s="96">
        <v>10</v>
      </c>
      <c r="L16" s="62">
        <v>10</v>
      </c>
      <c r="M16" s="31">
        <v>10</v>
      </c>
      <c r="N16" s="31"/>
      <c r="O16" s="31">
        <v>10</v>
      </c>
      <c r="P16" s="6"/>
      <c r="Q16" s="14">
        <f t="shared" si="1"/>
        <v>30</v>
      </c>
    </row>
    <row r="17" spans="2:17" ht="15.75" customHeight="1">
      <c r="B17" s="33" t="s">
        <v>99</v>
      </c>
      <c r="C17" s="8">
        <f t="shared" si="0"/>
        <v>170</v>
      </c>
      <c r="D17" s="8" t="s">
        <v>104</v>
      </c>
      <c r="E17" s="48" t="s">
        <v>2</v>
      </c>
      <c r="F17" s="69">
        <v>4</v>
      </c>
      <c r="G17" s="50"/>
      <c r="H17" s="31"/>
      <c r="I17" s="31"/>
      <c r="J17" s="31"/>
      <c r="K17" s="7">
        <v>30</v>
      </c>
      <c r="L17" s="43">
        <v>30</v>
      </c>
      <c r="M17" s="7">
        <v>70</v>
      </c>
      <c r="N17" s="31">
        <v>10</v>
      </c>
      <c r="O17" s="7">
        <v>30</v>
      </c>
      <c r="P17" s="6"/>
      <c r="Q17" s="14">
        <f t="shared" si="1"/>
        <v>140</v>
      </c>
    </row>
    <row r="18" spans="2:17" ht="15.75" customHeight="1">
      <c r="B18" s="33" t="s">
        <v>59</v>
      </c>
      <c r="C18" s="8">
        <f t="shared" si="0"/>
        <v>160</v>
      </c>
      <c r="D18" s="8" t="s">
        <v>107</v>
      </c>
      <c r="E18" s="48" t="s">
        <v>2</v>
      </c>
      <c r="F18" s="69">
        <v>4</v>
      </c>
      <c r="G18" s="50"/>
      <c r="H18" s="31"/>
      <c r="I18" s="31"/>
      <c r="J18" s="31"/>
      <c r="K18" s="31">
        <v>10</v>
      </c>
      <c r="L18" s="49">
        <v>50</v>
      </c>
      <c r="M18" s="7">
        <v>50</v>
      </c>
      <c r="N18" s="31"/>
      <c r="O18" s="7">
        <v>50</v>
      </c>
      <c r="P18" s="6"/>
      <c r="Q18" s="14">
        <f t="shared" si="1"/>
        <v>150</v>
      </c>
    </row>
    <row r="19" spans="2:17" ht="15.75" customHeight="1">
      <c r="B19" s="33" t="s">
        <v>87</v>
      </c>
      <c r="C19" s="8">
        <f t="shared" si="0"/>
        <v>140</v>
      </c>
      <c r="D19" s="30" t="s">
        <v>84</v>
      </c>
      <c r="E19" s="48" t="s">
        <v>2</v>
      </c>
      <c r="F19" s="69">
        <v>4</v>
      </c>
      <c r="G19" s="50"/>
      <c r="H19" s="31">
        <v>10</v>
      </c>
      <c r="I19" s="80">
        <v>30</v>
      </c>
      <c r="J19" s="7">
        <v>50</v>
      </c>
      <c r="K19" s="7">
        <v>30</v>
      </c>
      <c r="L19" s="50">
        <v>10</v>
      </c>
      <c r="M19" s="31"/>
      <c r="N19" s="31"/>
      <c r="O19" s="31">
        <v>10</v>
      </c>
      <c r="P19" s="6"/>
      <c r="Q19" s="14">
        <f t="shared" si="1"/>
        <v>20</v>
      </c>
    </row>
    <row r="20" spans="2:17" ht="15.75" customHeight="1">
      <c r="B20" s="33" t="s">
        <v>87</v>
      </c>
      <c r="C20" s="8">
        <f t="shared" si="0"/>
        <v>140</v>
      </c>
      <c r="D20" s="30" t="s">
        <v>110</v>
      </c>
      <c r="E20" s="48" t="s">
        <v>2</v>
      </c>
      <c r="F20" s="69">
        <v>5</v>
      </c>
      <c r="G20" s="50"/>
      <c r="H20" s="31"/>
      <c r="I20" s="31"/>
      <c r="J20" s="31"/>
      <c r="K20" s="7"/>
      <c r="L20" s="43">
        <v>30</v>
      </c>
      <c r="M20" s="31">
        <v>10</v>
      </c>
      <c r="N20" s="31"/>
      <c r="O20" s="81">
        <v>100</v>
      </c>
      <c r="P20" s="6"/>
      <c r="Q20" s="14">
        <f t="shared" si="1"/>
        <v>140</v>
      </c>
    </row>
    <row r="21" spans="2:17" ht="15.75" customHeight="1">
      <c r="B21" s="33" t="s">
        <v>90</v>
      </c>
      <c r="C21" s="8">
        <f t="shared" si="0"/>
        <v>120</v>
      </c>
      <c r="D21" s="30" t="s">
        <v>46</v>
      </c>
      <c r="E21" s="46" t="s">
        <v>26</v>
      </c>
      <c r="F21" s="69">
        <v>4</v>
      </c>
      <c r="G21" s="49">
        <v>50</v>
      </c>
      <c r="H21" s="31">
        <v>10</v>
      </c>
      <c r="I21" s="31">
        <v>10</v>
      </c>
      <c r="J21" s="31">
        <v>10</v>
      </c>
      <c r="K21" s="31">
        <v>10</v>
      </c>
      <c r="L21" s="43">
        <v>30</v>
      </c>
      <c r="M21" s="31"/>
      <c r="N21" s="31"/>
      <c r="O21" s="31"/>
      <c r="P21" s="6"/>
      <c r="Q21" s="14">
        <f t="shared" si="1"/>
        <v>30</v>
      </c>
    </row>
    <row r="22" spans="2:17" ht="15.75" customHeight="1">
      <c r="B22" s="33" t="s">
        <v>116</v>
      </c>
      <c r="C22" s="8">
        <f t="shared" si="0"/>
        <v>110</v>
      </c>
      <c r="D22" s="63" t="s">
        <v>38</v>
      </c>
      <c r="E22" s="45" t="s">
        <v>1</v>
      </c>
      <c r="F22" s="69">
        <v>4</v>
      </c>
      <c r="G22" s="50">
        <v>10</v>
      </c>
      <c r="H22" s="31">
        <v>10</v>
      </c>
      <c r="I22" s="81"/>
      <c r="J22" s="31">
        <v>10</v>
      </c>
      <c r="K22" s="74">
        <v>30</v>
      </c>
      <c r="L22" s="50">
        <v>10</v>
      </c>
      <c r="M22" s="7">
        <v>30</v>
      </c>
      <c r="N22" s="31">
        <v>10</v>
      </c>
      <c r="O22" s="31"/>
      <c r="P22" s="6"/>
      <c r="Q22" s="14">
        <f t="shared" si="1"/>
        <v>50</v>
      </c>
    </row>
    <row r="23" spans="2:17" ht="15.75" customHeight="1">
      <c r="B23" s="33"/>
      <c r="C23" s="8">
        <f t="shared" si="0"/>
        <v>100</v>
      </c>
      <c r="D23" s="30" t="s">
        <v>88</v>
      </c>
      <c r="E23" s="46" t="s">
        <v>26</v>
      </c>
      <c r="F23" s="69">
        <v>7</v>
      </c>
      <c r="G23" s="50"/>
      <c r="H23" s="31"/>
      <c r="I23" s="80">
        <v>100</v>
      </c>
      <c r="J23" s="99" t="s">
        <v>95</v>
      </c>
      <c r="K23" s="74"/>
      <c r="L23" s="62"/>
      <c r="M23" s="31"/>
      <c r="N23" s="31"/>
      <c r="O23" s="31"/>
      <c r="P23" s="6"/>
      <c r="Q23" s="14">
        <f t="shared" si="1"/>
        <v>0</v>
      </c>
    </row>
    <row r="24" spans="2:17" ht="15.75" customHeight="1">
      <c r="B24" s="33" t="s">
        <v>103</v>
      </c>
      <c r="C24" s="8">
        <f t="shared" si="0"/>
        <v>100</v>
      </c>
      <c r="D24" s="30" t="s">
        <v>47</v>
      </c>
      <c r="E24" s="46" t="s">
        <v>23</v>
      </c>
      <c r="F24" s="69">
        <v>4</v>
      </c>
      <c r="G24" s="50">
        <v>10</v>
      </c>
      <c r="H24" s="7">
        <v>70</v>
      </c>
      <c r="I24" s="31">
        <v>10</v>
      </c>
      <c r="J24" s="31">
        <v>10</v>
      </c>
      <c r="K24" s="7"/>
      <c r="L24" s="62"/>
      <c r="M24" s="31"/>
      <c r="N24" s="31"/>
      <c r="O24" s="31"/>
      <c r="P24" s="6"/>
      <c r="Q24" s="14">
        <f t="shared" si="1"/>
        <v>0</v>
      </c>
    </row>
    <row r="25" spans="2:17" ht="15.75" customHeight="1">
      <c r="B25" s="33" t="s">
        <v>103</v>
      </c>
      <c r="C25" s="4">
        <f t="shared" si="0"/>
        <v>100</v>
      </c>
      <c r="D25" s="63" t="s">
        <v>27</v>
      </c>
      <c r="E25" s="45" t="s">
        <v>1</v>
      </c>
      <c r="F25" s="70">
        <v>4</v>
      </c>
      <c r="G25" s="50">
        <v>10</v>
      </c>
      <c r="H25" s="31">
        <v>10</v>
      </c>
      <c r="I25" s="98">
        <v>10</v>
      </c>
      <c r="J25" s="7"/>
      <c r="K25" s="31">
        <v>10</v>
      </c>
      <c r="L25" s="49">
        <v>30</v>
      </c>
      <c r="M25" s="31">
        <v>10</v>
      </c>
      <c r="N25" s="31">
        <v>10</v>
      </c>
      <c r="O25" s="31">
        <v>10</v>
      </c>
      <c r="P25" s="6"/>
      <c r="Q25" s="14">
        <f t="shared" si="1"/>
        <v>60</v>
      </c>
    </row>
    <row r="26" spans="2:17" ht="15.75" customHeight="1">
      <c r="B26" s="33" t="s">
        <v>108</v>
      </c>
      <c r="C26" s="4">
        <f t="shared" si="0"/>
        <v>100</v>
      </c>
      <c r="D26" s="83" t="s">
        <v>17</v>
      </c>
      <c r="E26" s="45" t="s">
        <v>1</v>
      </c>
      <c r="F26" s="69">
        <v>5</v>
      </c>
      <c r="G26" s="50">
        <v>10</v>
      </c>
      <c r="H26" s="31">
        <v>10</v>
      </c>
      <c r="I26" s="98">
        <v>10</v>
      </c>
      <c r="J26" s="7"/>
      <c r="K26" s="31">
        <v>10</v>
      </c>
      <c r="L26" s="50">
        <v>10</v>
      </c>
      <c r="M26" s="31">
        <v>10</v>
      </c>
      <c r="N26" s="31">
        <v>10</v>
      </c>
      <c r="O26" s="7">
        <v>30</v>
      </c>
      <c r="P26" s="6"/>
      <c r="Q26" s="14">
        <f t="shared" si="1"/>
        <v>60</v>
      </c>
    </row>
    <row r="27" spans="2:17" ht="15.75" customHeight="1">
      <c r="B27" s="33" t="s">
        <v>121</v>
      </c>
      <c r="C27" s="8">
        <f t="shared" si="0"/>
        <v>90</v>
      </c>
      <c r="D27" s="30" t="s">
        <v>89</v>
      </c>
      <c r="E27" s="46" t="s">
        <v>26</v>
      </c>
      <c r="F27" s="69">
        <v>6</v>
      </c>
      <c r="G27" s="50"/>
      <c r="H27" s="31"/>
      <c r="I27" s="31">
        <v>10</v>
      </c>
      <c r="J27" s="31">
        <v>10</v>
      </c>
      <c r="K27" s="74"/>
      <c r="L27" s="50"/>
      <c r="M27" s="31"/>
      <c r="N27" s="7">
        <v>70</v>
      </c>
      <c r="O27" s="31"/>
      <c r="P27" s="6"/>
      <c r="Q27" s="14">
        <f t="shared" si="1"/>
        <v>70</v>
      </c>
    </row>
    <row r="28" spans="2:17" ht="15.75" customHeight="1">
      <c r="B28" s="33" t="s">
        <v>121</v>
      </c>
      <c r="C28" s="8">
        <f t="shared" si="0"/>
        <v>90</v>
      </c>
      <c r="D28" s="30" t="s">
        <v>40</v>
      </c>
      <c r="E28" s="46" t="s">
        <v>60</v>
      </c>
      <c r="F28" s="69">
        <v>4</v>
      </c>
      <c r="G28" s="50">
        <v>10</v>
      </c>
      <c r="H28" s="7">
        <v>30</v>
      </c>
      <c r="I28" s="80"/>
      <c r="J28" s="31">
        <v>10</v>
      </c>
      <c r="K28" s="74"/>
      <c r="L28" s="62"/>
      <c r="M28" s="80">
        <v>30</v>
      </c>
      <c r="N28" s="31"/>
      <c r="O28" s="31">
        <v>10</v>
      </c>
      <c r="P28" s="6"/>
      <c r="Q28" s="14">
        <f t="shared" si="1"/>
        <v>40</v>
      </c>
    </row>
    <row r="29" spans="2:17" ht="15.75" customHeight="1">
      <c r="B29" s="33" t="s">
        <v>113</v>
      </c>
      <c r="C29" s="4">
        <f t="shared" si="0"/>
        <v>60</v>
      </c>
      <c r="D29" s="83" t="s">
        <v>80</v>
      </c>
      <c r="E29" s="46" t="s">
        <v>26</v>
      </c>
      <c r="F29" s="69">
        <v>5</v>
      </c>
      <c r="G29" s="50"/>
      <c r="H29" s="7">
        <v>50</v>
      </c>
      <c r="I29" s="31">
        <v>10</v>
      </c>
      <c r="J29" s="7"/>
      <c r="K29" s="74"/>
      <c r="L29" s="62"/>
      <c r="M29" s="98"/>
      <c r="N29" s="31"/>
      <c r="O29" s="31"/>
      <c r="P29" s="6"/>
      <c r="Q29" s="14">
        <f t="shared" si="1"/>
        <v>0</v>
      </c>
    </row>
    <row r="30" spans="2:17" ht="15.75" customHeight="1">
      <c r="B30" s="33" t="s">
        <v>127</v>
      </c>
      <c r="C30" s="8">
        <f t="shared" si="0"/>
        <v>50</v>
      </c>
      <c r="D30" s="30" t="s">
        <v>39</v>
      </c>
      <c r="E30" s="48" t="s">
        <v>2</v>
      </c>
      <c r="F30" s="69">
        <v>4</v>
      </c>
      <c r="G30" s="49">
        <v>50</v>
      </c>
      <c r="H30" s="7"/>
      <c r="I30" s="81"/>
      <c r="J30" s="7"/>
      <c r="K30" s="7"/>
      <c r="L30" s="62"/>
      <c r="M30" s="98"/>
      <c r="N30" s="31"/>
      <c r="O30" s="31"/>
      <c r="P30" s="6"/>
      <c r="Q30" s="14">
        <f t="shared" si="1"/>
        <v>0</v>
      </c>
    </row>
    <row r="31" spans="2:17" ht="15.75" customHeight="1">
      <c r="B31" s="33" t="s">
        <v>145</v>
      </c>
      <c r="C31" s="8">
        <f t="shared" si="0"/>
        <v>40</v>
      </c>
      <c r="D31" s="30" t="s">
        <v>106</v>
      </c>
      <c r="E31" s="48" t="s">
        <v>2</v>
      </c>
      <c r="F31" s="69">
        <v>4</v>
      </c>
      <c r="G31" s="50"/>
      <c r="H31" s="31"/>
      <c r="I31" s="98"/>
      <c r="J31" s="31"/>
      <c r="K31" s="74">
        <v>30</v>
      </c>
      <c r="L31" s="62"/>
      <c r="M31" s="31">
        <v>10</v>
      </c>
      <c r="N31" s="31"/>
      <c r="O31" s="31"/>
      <c r="P31" s="6"/>
      <c r="Q31" s="14">
        <f t="shared" si="1"/>
        <v>10</v>
      </c>
    </row>
    <row r="32" spans="2:17" ht="15.75" customHeight="1">
      <c r="B32" s="33" t="s">
        <v>128</v>
      </c>
      <c r="C32" s="8">
        <f t="shared" si="0"/>
        <v>30</v>
      </c>
      <c r="D32" s="30" t="s">
        <v>56</v>
      </c>
      <c r="E32" s="48" t="s">
        <v>2</v>
      </c>
      <c r="F32" s="69">
        <v>4</v>
      </c>
      <c r="G32" s="50">
        <v>10</v>
      </c>
      <c r="H32" s="7"/>
      <c r="I32" s="80"/>
      <c r="J32" s="7"/>
      <c r="K32" s="31">
        <v>10</v>
      </c>
      <c r="L32" s="62"/>
      <c r="M32" s="31"/>
      <c r="N32" s="31">
        <v>10</v>
      </c>
      <c r="O32" s="31"/>
      <c r="P32" s="6"/>
      <c r="Q32" s="14">
        <f t="shared" si="1"/>
        <v>10</v>
      </c>
    </row>
    <row r="33" spans="2:17" ht="15.75" customHeight="1">
      <c r="B33" s="33" t="s">
        <v>128</v>
      </c>
      <c r="C33" s="8">
        <f t="shared" si="0"/>
        <v>30</v>
      </c>
      <c r="D33" s="30" t="s">
        <v>112</v>
      </c>
      <c r="E33" s="45" t="s">
        <v>1</v>
      </c>
      <c r="F33" s="69">
        <v>4</v>
      </c>
      <c r="G33" s="50"/>
      <c r="H33" s="31"/>
      <c r="I33" s="98"/>
      <c r="J33" s="31"/>
      <c r="K33" s="7"/>
      <c r="L33" s="62">
        <v>10</v>
      </c>
      <c r="M33" s="31">
        <v>10</v>
      </c>
      <c r="N33" s="31"/>
      <c r="O33" s="31">
        <v>10</v>
      </c>
      <c r="P33" s="6"/>
      <c r="Q33" s="14">
        <f t="shared" si="1"/>
        <v>30</v>
      </c>
    </row>
    <row r="34" spans="2:17" ht="15.75" customHeight="1">
      <c r="B34" s="33" t="s">
        <v>146</v>
      </c>
      <c r="C34" s="4">
        <f t="shared" si="0"/>
        <v>20</v>
      </c>
      <c r="D34" s="63" t="s">
        <v>42</v>
      </c>
      <c r="E34" s="45" t="s">
        <v>1</v>
      </c>
      <c r="F34" s="69">
        <v>4</v>
      </c>
      <c r="G34" s="50">
        <v>10</v>
      </c>
      <c r="H34" s="31">
        <v>10</v>
      </c>
      <c r="I34" s="80"/>
      <c r="J34" s="7"/>
      <c r="K34" s="7"/>
      <c r="L34" s="50"/>
      <c r="M34" s="31"/>
      <c r="N34" s="31"/>
      <c r="O34" s="31"/>
      <c r="P34" s="6"/>
      <c r="Q34" s="14">
        <f t="shared" si="1"/>
        <v>0</v>
      </c>
    </row>
    <row r="35" spans="2:17" ht="15.75" customHeight="1">
      <c r="B35" s="33" t="s">
        <v>146</v>
      </c>
      <c r="C35" s="8">
        <f t="shared" si="0"/>
        <v>20</v>
      </c>
      <c r="D35" s="30" t="s">
        <v>41</v>
      </c>
      <c r="E35" s="46" t="s">
        <v>26</v>
      </c>
      <c r="F35" s="69">
        <v>4</v>
      </c>
      <c r="G35" s="50">
        <v>10</v>
      </c>
      <c r="H35" s="7"/>
      <c r="I35" s="98">
        <v>10</v>
      </c>
      <c r="J35" s="7"/>
      <c r="K35" s="74"/>
      <c r="L35" s="62"/>
      <c r="M35" s="31"/>
      <c r="N35" s="31"/>
      <c r="O35" s="31"/>
      <c r="P35" s="6"/>
      <c r="Q35" s="14">
        <f t="shared" si="1"/>
        <v>0</v>
      </c>
    </row>
    <row r="36" spans="2:17" ht="15.75" customHeight="1">
      <c r="B36" s="33" t="s">
        <v>146</v>
      </c>
      <c r="C36" s="8">
        <f t="shared" si="0"/>
        <v>20</v>
      </c>
      <c r="D36" s="30" t="s">
        <v>111</v>
      </c>
      <c r="E36" s="48" t="s">
        <v>2</v>
      </c>
      <c r="F36" s="69">
        <v>4</v>
      </c>
      <c r="G36" s="50"/>
      <c r="H36" s="31"/>
      <c r="I36" s="98"/>
      <c r="J36" s="31"/>
      <c r="K36" s="74"/>
      <c r="L36" s="62">
        <v>10</v>
      </c>
      <c r="M36" s="31"/>
      <c r="N36" s="31">
        <v>10</v>
      </c>
      <c r="O36" s="31"/>
      <c r="P36" s="6"/>
      <c r="Q36" s="14">
        <f t="shared" si="1"/>
        <v>20</v>
      </c>
    </row>
    <row r="37" spans="2:17" ht="15.75" customHeight="1">
      <c r="B37" s="33" t="s">
        <v>146</v>
      </c>
      <c r="C37" s="8">
        <f t="shared" si="0"/>
        <v>20</v>
      </c>
      <c r="D37" s="30" t="s">
        <v>138</v>
      </c>
      <c r="E37" s="48" t="s">
        <v>142</v>
      </c>
      <c r="F37" s="69">
        <v>4</v>
      </c>
      <c r="G37" s="50"/>
      <c r="H37" s="31"/>
      <c r="I37" s="98"/>
      <c r="J37" s="31"/>
      <c r="K37" s="74"/>
      <c r="L37" s="50"/>
      <c r="M37" s="31"/>
      <c r="N37" s="31">
        <v>10</v>
      </c>
      <c r="O37" s="31">
        <v>10</v>
      </c>
      <c r="P37" s="6"/>
      <c r="Q37" s="14">
        <f t="shared" si="1"/>
        <v>20</v>
      </c>
    </row>
    <row r="38" spans="2:17" ht="15.75" customHeight="1">
      <c r="B38" s="33" t="s">
        <v>146</v>
      </c>
      <c r="C38" s="8">
        <f t="shared" si="0"/>
        <v>20</v>
      </c>
      <c r="D38" s="107" t="s">
        <v>139</v>
      </c>
      <c r="E38" s="45" t="s">
        <v>1</v>
      </c>
      <c r="F38" s="69">
        <v>4</v>
      </c>
      <c r="G38" s="50"/>
      <c r="H38" s="31"/>
      <c r="I38" s="98"/>
      <c r="J38" s="31"/>
      <c r="K38" s="74"/>
      <c r="L38" s="50"/>
      <c r="M38" s="31"/>
      <c r="N38" s="31">
        <v>10</v>
      </c>
      <c r="O38" s="31">
        <v>10</v>
      </c>
      <c r="P38" s="6"/>
      <c r="Q38" s="14">
        <f t="shared" si="1"/>
        <v>20</v>
      </c>
    </row>
    <row r="39" spans="2:17" ht="15.75" customHeight="1">
      <c r="B39" s="33" t="s">
        <v>146</v>
      </c>
      <c r="C39" s="4">
        <f t="shared" si="0"/>
        <v>20</v>
      </c>
      <c r="D39" s="30" t="s">
        <v>118</v>
      </c>
      <c r="E39" s="47" t="s">
        <v>25</v>
      </c>
      <c r="F39" s="69">
        <v>4</v>
      </c>
      <c r="G39" s="50"/>
      <c r="H39" s="31"/>
      <c r="I39" s="98"/>
      <c r="J39" s="31"/>
      <c r="K39" s="74"/>
      <c r="L39" s="50"/>
      <c r="M39" s="98">
        <v>10</v>
      </c>
      <c r="N39" s="31"/>
      <c r="O39" s="31">
        <v>10</v>
      </c>
      <c r="P39" s="6"/>
      <c r="Q39" s="14">
        <f t="shared" si="1"/>
        <v>20</v>
      </c>
    </row>
    <row r="40" spans="2:17" ht="15.75" customHeight="1">
      <c r="B40" s="33" t="s">
        <v>147</v>
      </c>
      <c r="C40" s="8">
        <f t="shared" si="0"/>
        <v>10</v>
      </c>
      <c r="D40" s="30" t="s">
        <v>96</v>
      </c>
      <c r="E40" s="46" t="s">
        <v>26</v>
      </c>
      <c r="F40" s="69">
        <v>6</v>
      </c>
      <c r="G40" s="50"/>
      <c r="H40" s="31"/>
      <c r="I40" s="98"/>
      <c r="J40" s="31">
        <v>10</v>
      </c>
      <c r="K40" s="74"/>
      <c r="L40" s="50"/>
      <c r="M40" s="98"/>
      <c r="N40" s="31"/>
      <c r="O40" s="31"/>
      <c r="P40" s="6"/>
      <c r="Q40" s="14">
        <f t="shared" si="1"/>
        <v>0</v>
      </c>
    </row>
    <row r="41" spans="2:17" ht="15.75" customHeight="1">
      <c r="B41" s="33" t="s">
        <v>147</v>
      </c>
      <c r="C41" s="8">
        <f t="shared" si="0"/>
        <v>10</v>
      </c>
      <c r="D41" s="30" t="s">
        <v>105</v>
      </c>
      <c r="E41" s="48" t="s">
        <v>2</v>
      </c>
      <c r="F41" s="69">
        <v>4</v>
      </c>
      <c r="G41" s="50"/>
      <c r="H41" s="31"/>
      <c r="I41" s="98"/>
      <c r="J41" s="31"/>
      <c r="K41" s="96">
        <v>10</v>
      </c>
      <c r="L41" s="50"/>
      <c r="M41" s="98"/>
      <c r="N41" s="31"/>
      <c r="O41" s="31"/>
      <c r="P41" s="6"/>
      <c r="Q41" s="14">
        <f t="shared" si="1"/>
        <v>0</v>
      </c>
    </row>
    <row r="42" spans="2:17" ht="15.75" customHeight="1">
      <c r="B42" s="33" t="s">
        <v>147</v>
      </c>
      <c r="C42" s="8">
        <f t="shared" si="0"/>
        <v>10</v>
      </c>
      <c r="D42" s="30" t="s">
        <v>97</v>
      </c>
      <c r="E42" s="46" t="s">
        <v>98</v>
      </c>
      <c r="F42" s="69">
        <v>4</v>
      </c>
      <c r="G42" s="50"/>
      <c r="H42" s="31"/>
      <c r="I42" s="98"/>
      <c r="J42" s="31">
        <v>10</v>
      </c>
      <c r="K42" s="74"/>
      <c r="L42" s="50"/>
      <c r="M42" s="98"/>
      <c r="N42" s="31"/>
      <c r="O42" s="31"/>
      <c r="P42" s="6"/>
      <c r="Q42" s="14">
        <f t="shared" si="1"/>
        <v>0</v>
      </c>
    </row>
    <row r="43" spans="2:17" ht="15.75" customHeight="1">
      <c r="B43" s="33" t="s">
        <v>147</v>
      </c>
      <c r="C43" s="8">
        <f t="shared" si="0"/>
        <v>10</v>
      </c>
      <c r="D43" s="30" t="s">
        <v>140</v>
      </c>
      <c r="E43" s="48" t="s">
        <v>2</v>
      </c>
      <c r="F43" s="69">
        <v>4</v>
      </c>
      <c r="G43" s="50"/>
      <c r="H43" s="31"/>
      <c r="I43" s="98"/>
      <c r="J43" s="31"/>
      <c r="K43" s="74"/>
      <c r="L43" s="50"/>
      <c r="M43" s="98"/>
      <c r="N43" s="31">
        <v>10</v>
      </c>
      <c r="O43" s="31"/>
      <c r="P43" s="6"/>
      <c r="Q43" s="14">
        <f t="shared" si="1"/>
        <v>10</v>
      </c>
    </row>
    <row r="44" spans="2:17" ht="15.75" customHeight="1">
      <c r="B44" s="33" t="s">
        <v>147</v>
      </c>
      <c r="C44" s="8">
        <f t="shared" si="0"/>
        <v>10</v>
      </c>
      <c r="D44" s="83" t="s">
        <v>79</v>
      </c>
      <c r="E44" s="47" t="s">
        <v>25</v>
      </c>
      <c r="F44" s="69">
        <v>4</v>
      </c>
      <c r="G44" s="50"/>
      <c r="H44" s="31">
        <v>10</v>
      </c>
      <c r="I44" s="80"/>
      <c r="J44" s="7"/>
      <c r="K44" s="74"/>
      <c r="L44" s="62"/>
      <c r="M44" s="31"/>
      <c r="N44" s="31"/>
      <c r="O44" s="31"/>
      <c r="P44" s="6"/>
      <c r="Q44" s="14">
        <f t="shared" si="1"/>
        <v>0</v>
      </c>
    </row>
    <row r="45" spans="2:17" ht="20.25" customHeight="1">
      <c r="B45" s="134" t="s">
        <v>24</v>
      </c>
      <c r="C45" s="135"/>
      <c r="D45" s="4"/>
      <c r="E45" s="45"/>
      <c r="F45" s="70"/>
      <c r="G45" s="50"/>
      <c r="H45" s="7"/>
      <c r="I45" s="7"/>
      <c r="J45" s="7"/>
      <c r="K45" s="74"/>
      <c r="L45" s="43"/>
      <c r="M45" s="31"/>
      <c r="N45" s="31"/>
      <c r="O45" s="31"/>
      <c r="P45" s="6"/>
      <c r="Q45" s="14"/>
    </row>
    <row r="46" spans="2:17" ht="15.75" customHeight="1">
      <c r="B46" s="33" t="s">
        <v>3</v>
      </c>
      <c r="C46" s="8">
        <f aca="true" t="shared" si="2" ref="C46:C53">SUM(G46:P46)</f>
        <v>80</v>
      </c>
      <c r="D46" s="30" t="s">
        <v>54</v>
      </c>
      <c r="E46" s="48" t="s">
        <v>2</v>
      </c>
      <c r="F46" s="71">
        <v>1</v>
      </c>
      <c r="G46" s="50">
        <v>10</v>
      </c>
      <c r="H46" s="31">
        <v>10</v>
      </c>
      <c r="I46" s="31">
        <v>10</v>
      </c>
      <c r="J46" s="7"/>
      <c r="K46" s="96">
        <v>10</v>
      </c>
      <c r="L46" s="62">
        <v>10</v>
      </c>
      <c r="M46" s="98">
        <v>10</v>
      </c>
      <c r="N46" s="31">
        <v>10</v>
      </c>
      <c r="O46" s="31">
        <v>10</v>
      </c>
      <c r="P46" s="6"/>
      <c r="Q46" s="14">
        <f aca="true" t="shared" si="3" ref="Q46:Q53">SUM(L46:P46)</f>
        <v>40</v>
      </c>
    </row>
    <row r="47" spans="2:17" ht="15.75" customHeight="1">
      <c r="B47" s="33"/>
      <c r="C47" s="8">
        <f t="shared" si="2"/>
        <v>70</v>
      </c>
      <c r="D47" s="30" t="s">
        <v>141</v>
      </c>
      <c r="E47" s="48" t="s">
        <v>125</v>
      </c>
      <c r="F47" s="71"/>
      <c r="G47" s="50"/>
      <c r="H47" s="31"/>
      <c r="I47" s="31"/>
      <c r="J47" s="7"/>
      <c r="K47" s="96"/>
      <c r="L47" s="50"/>
      <c r="M47" s="98"/>
      <c r="N47" s="7">
        <v>70</v>
      </c>
      <c r="O47" s="99" t="s">
        <v>143</v>
      </c>
      <c r="P47" s="6"/>
      <c r="Q47" s="14">
        <f t="shared" si="3"/>
        <v>70</v>
      </c>
    </row>
    <row r="48" spans="2:17" ht="15.75" customHeight="1">
      <c r="B48" s="33" t="s">
        <v>4</v>
      </c>
      <c r="C48" s="4">
        <f t="shared" si="2"/>
        <v>60</v>
      </c>
      <c r="D48" s="30" t="s">
        <v>81</v>
      </c>
      <c r="E48" s="48" t="s">
        <v>2</v>
      </c>
      <c r="F48" s="71">
        <v>1</v>
      </c>
      <c r="G48" s="50"/>
      <c r="H48" s="31">
        <v>10</v>
      </c>
      <c r="I48" s="31">
        <v>10</v>
      </c>
      <c r="J48" s="7"/>
      <c r="K48" s="31">
        <v>10</v>
      </c>
      <c r="L48" s="50">
        <v>10</v>
      </c>
      <c r="M48" s="31">
        <v>10</v>
      </c>
      <c r="N48" s="31"/>
      <c r="O48" s="31">
        <v>10</v>
      </c>
      <c r="P48" s="6"/>
      <c r="Q48" s="34">
        <f t="shared" si="3"/>
        <v>30</v>
      </c>
    </row>
    <row r="49" spans="2:17" ht="15.75" customHeight="1">
      <c r="B49" s="33" t="s">
        <v>20</v>
      </c>
      <c r="C49" s="8">
        <f t="shared" si="2"/>
        <v>50</v>
      </c>
      <c r="D49" s="30" t="s">
        <v>94</v>
      </c>
      <c r="E49" s="48" t="s">
        <v>2</v>
      </c>
      <c r="F49" s="71">
        <v>1</v>
      </c>
      <c r="G49" s="50"/>
      <c r="H49" s="31"/>
      <c r="I49" s="31"/>
      <c r="J49" s="31">
        <v>10</v>
      </c>
      <c r="K49" s="31">
        <v>10</v>
      </c>
      <c r="L49" s="50">
        <v>10</v>
      </c>
      <c r="M49" s="98">
        <v>10</v>
      </c>
      <c r="N49" s="31">
        <v>10</v>
      </c>
      <c r="O49" s="31"/>
      <c r="P49" s="6"/>
      <c r="Q49" s="34">
        <f t="shared" si="3"/>
        <v>30</v>
      </c>
    </row>
    <row r="50" spans="2:17" ht="15.75" customHeight="1">
      <c r="B50" s="33" t="s">
        <v>82</v>
      </c>
      <c r="C50" s="4">
        <f t="shared" si="2"/>
        <v>40</v>
      </c>
      <c r="D50" s="30" t="s">
        <v>43</v>
      </c>
      <c r="E50" s="48" t="s">
        <v>2</v>
      </c>
      <c r="F50" s="71">
        <v>1</v>
      </c>
      <c r="G50" s="50">
        <v>10</v>
      </c>
      <c r="H50" s="31">
        <v>10</v>
      </c>
      <c r="I50" s="31">
        <v>10</v>
      </c>
      <c r="J50" s="31">
        <v>10</v>
      </c>
      <c r="K50" s="7"/>
      <c r="L50" s="102"/>
      <c r="M50" s="98"/>
      <c r="N50" s="31"/>
      <c r="O50" s="31"/>
      <c r="P50" s="6"/>
      <c r="Q50" s="34">
        <f t="shared" si="3"/>
        <v>0</v>
      </c>
    </row>
    <row r="51" spans="2:17" ht="15.75" customHeight="1">
      <c r="B51" s="33" t="s">
        <v>102</v>
      </c>
      <c r="C51" s="4">
        <f t="shared" si="2"/>
        <v>10</v>
      </c>
      <c r="D51" s="30" t="s">
        <v>117</v>
      </c>
      <c r="E51" s="48" t="s">
        <v>2</v>
      </c>
      <c r="F51" s="71">
        <v>1</v>
      </c>
      <c r="G51" s="50"/>
      <c r="H51" s="31"/>
      <c r="I51" s="31"/>
      <c r="J51" s="31"/>
      <c r="K51" s="7"/>
      <c r="L51" s="102"/>
      <c r="M51" s="98">
        <v>10</v>
      </c>
      <c r="N51" s="31"/>
      <c r="O51" s="31"/>
      <c r="P51" s="6"/>
      <c r="Q51" s="34">
        <f t="shared" si="3"/>
        <v>10</v>
      </c>
    </row>
    <row r="52" spans="2:17" ht="15.75" customHeight="1">
      <c r="B52" s="33" t="s">
        <v>102</v>
      </c>
      <c r="C52" s="4">
        <f t="shared" si="2"/>
        <v>10</v>
      </c>
      <c r="D52" s="30" t="s">
        <v>144</v>
      </c>
      <c r="E52" s="48" t="s">
        <v>125</v>
      </c>
      <c r="F52" s="71">
        <v>1</v>
      </c>
      <c r="G52" s="108"/>
      <c r="H52" s="83"/>
      <c r="I52" s="83"/>
      <c r="J52" s="83"/>
      <c r="K52" s="104"/>
      <c r="L52" s="109"/>
      <c r="M52" s="110"/>
      <c r="N52" s="83"/>
      <c r="O52" s="31">
        <v>10</v>
      </c>
      <c r="P52" s="111"/>
      <c r="Q52" s="34">
        <f t="shared" si="3"/>
        <v>10</v>
      </c>
    </row>
    <row r="53" spans="2:17" ht="15.75" customHeight="1" thickBot="1">
      <c r="B53" s="76" t="s">
        <v>102</v>
      </c>
      <c r="C53" s="64">
        <f t="shared" si="2"/>
        <v>10</v>
      </c>
      <c r="D53" s="64" t="s">
        <v>61</v>
      </c>
      <c r="E53" s="91" t="s">
        <v>2</v>
      </c>
      <c r="F53" s="72">
        <v>1</v>
      </c>
      <c r="G53" s="93">
        <v>10</v>
      </c>
      <c r="H53" s="55"/>
      <c r="I53" s="55"/>
      <c r="J53" s="44"/>
      <c r="K53" s="77"/>
      <c r="L53" s="92"/>
      <c r="M53" s="55"/>
      <c r="N53" s="55"/>
      <c r="O53" s="55"/>
      <c r="P53" s="65"/>
      <c r="Q53" s="56">
        <f t="shared" si="3"/>
        <v>0</v>
      </c>
    </row>
    <row r="54" spans="3:16" ht="13.5">
      <c r="C54" s="3">
        <f>COUNT(C8:C53)</f>
        <v>45</v>
      </c>
      <c r="G54" s="3">
        <f aca="true" t="shared" si="4" ref="G54:M54">COUNT(G8:G53)</f>
        <v>22</v>
      </c>
      <c r="H54" s="3">
        <f t="shared" si="4"/>
        <v>21</v>
      </c>
      <c r="I54" s="3">
        <f t="shared" si="4"/>
        <v>21</v>
      </c>
      <c r="J54" s="3">
        <f t="shared" si="4"/>
        <v>19</v>
      </c>
      <c r="K54" s="3">
        <f t="shared" si="4"/>
        <v>21</v>
      </c>
      <c r="L54" s="3">
        <f t="shared" si="4"/>
        <v>20</v>
      </c>
      <c r="M54" s="3">
        <f t="shared" si="4"/>
        <v>21</v>
      </c>
      <c r="O54" s="3">
        <f>COUNT(O8:O53)</f>
        <v>21</v>
      </c>
      <c r="P54" s="3">
        <f>COUNT(P8:P53)</f>
        <v>0</v>
      </c>
    </row>
    <row r="57" ht="13.5">
      <c r="L57" s="6"/>
    </row>
  </sheetData>
  <sheetProtection/>
  <mergeCells count="8">
    <mergeCell ref="B45:C45"/>
    <mergeCell ref="G3:K3"/>
    <mergeCell ref="L3:Q3"/>
    <mergeCell ref="G4:Q4"/>
    <mergeCell ref="B5:B7"/>
    <mergeCell ref="C5:C7"/>
    <mergeCell ref="D5:D7"/>
    <mergeCell ref="E5:E7"/>
  </mergeCells>
  <printOptions/>
  <pageMargins left="0.25" right="0.25" top="0.75" bottom="0.75" header="0.3" footer="0.3"/>
  <pageSetup orientation="portrait" paperSize="9" scale="80" r:id="rId1"/>
  <rowBreaks count="2" manualBreakCount="2">
    <brk id="53" max="14" man="1"/>
    <brk id="5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onthehill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mathilda</dc:creator>
  <cp:keywords/>
  <dc:description/>
  <cp:lastModifiedBy>Owner</cp:lastModifiedBy>
  <cp:lastPrinted>2018-11-26T05:50:49Z</cp:lastPrinted>
  <dcterms:created xsi:type="dcterms:W3CDTF">2008-02-04T10:22:43Z</dcterms:created>
  <dcterms:modified xsi:type="dcterms:W3CDTF">2018-11-26T06:03:01Z</dcterms:modified>
  <cp:category/>
  <cp:version/>
  <cp:contentType/>
  <cp:contentStatus/>
</cp:coreProperties>
</file>